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5" windowHeight="7455" tabRatio="769" activeTab="0"/>
  </bookViews>
  <sheets>
    <sheet name="321宍道湖600" sheetId="1" r:id="rId1"/>
  </sheets>
  <definedNames>
    <definedName name="_xlnm.Print_Area" localSheetId="0">'321宍道湖600'!$A$1:$I$86</definedName>
  </definedNames>
  <calcPr fullCalcOnLoad="1"/>
</workbook>
</file>

<file path=xl/sharedStrings.xml><?xml version="1.0" encoding="utf-8"?>
<sst xmlns="http://schemas.openxmlformats.org/spreadsheetml/2006/main" count="190" uniqueCount="112">
  <si>
    <t>（距離は参考値）</t>
  </si>
  <si>
    <t>NO.</t>
  </si>
  <si>
    <t>区間距離</t>
  </si>
  <si>
    <t>積算距離</t>
  </si>
  <si>
    <t>通過点　S=信号</t>
  </si>
  <si>
    <t>進路</t>
  </si>
  <si>
    <t>ルート</t>
  </si>
  <si>
    <t>情報、その他</t>
  </si>
  <si>
    <t>オープン～クローズ</t>
  </si>
  <si>
    <t>PC間距離</t>
  </si>
  <si>
    <t>左折</t>
  </si>
  <si>
    <t>┣字路　</t>
  </si>
  <si>
    <t>┳字路　Ｓ</t>
  </si>
  <si>
    <t>┫字路(大根島入口)　Ｓ</t>
  </si>
  <si>
    <t>Ｋ２４６</t>
  </si>
  <si>
    <r>
      <rPr>
        <b/>
        <sz val="11"/>
        <rFont val="ＭＳ Ｐゴシック"/>
        <family val="3"/>
      </rPr>
      <t>Ｙ</t>
    </r>
    <r>
      <rPr>
        <sz val="11"/>
        <rFont val="ＭＳ Ｐゴシック"/>
        <family val="3"/>
      </rPr>
      <t>字路　</t>
    </r>
  </si>
  <si>
    <t>Ｒ４３１</t>
  </si>
  <si>
    <t>左側</t>
  </si>
  <si>
    <t>お疲れ様でした。
ゴール後レシート取得しブルベカード等を指示通りお願いします。</t>
  </si>
  <si>
    <r>
      <t>BRM402</t>
    </r>
    <r>
      <rPr>
        <sz val="20"/>
        <color indexed="8"/>
        <rFont val="ＭＳ Ｐゴシック"/>
        <family val="3"/>
      </rPr>
      <t>米子</t>
    </r>
    <r>
      <rPr>
        <sz val="20"/>
        <color indexed="8"/>
        <rFont val="Arial"/>
        <family val="2"/>
      </rPr>
      <t>200km(</t>
    </r>
    <r>
      <rPr>
        <sz val="20"/>
        <color indexed="8"/>
        <rFont val="ＭＳ Ｐゴシック"/>
        <family val="3"/>
      </rPr>
      <t>島根半島）　05:00</t>
    </r>
    <r>
      <rPr>
        <sz val="20"/>
        <color indexed="8"/>
        <rFont val="Arial"/>
        <family val="2"/>
      </rPr>
      <t xml:space="preserve"> </t>
    </r>
    <r>
      <rPr>
        <sz val="20"/>
        <color indexed="8"/>
        <rFont val="ＭＳ Ｐゴシック"/>
        <family val="3"/>
      </rPr>
      <t>スタート</t>
    </r>
  </si>
  <si>
    <t>2016/10/26　更新</t>
  </si>
  <si>
    <t>この先の橋は、車両に注意して走行してください。通称【ベタ踏み坂】</t>
  </si>
  <si>
    <t>西へ</t>
  </si>
  <si>
    <t>╋字路(竹内団地入口）　Ｓ</t>
  </si>
  <si>
    <t>K221-K246</t>
  </si>
  <si>
    <t>╋字路(夢みなと公園入口）　Ｓ</t>
  </si>
  <si>
    <t>右折</t>
  </si>
  <si>
    <t>産業道路</t>
  </si>
  <si>
    <t>╋字路(渡公民館前）　Ｓ</t>
  </si>
  <si>
    <t>Ｋ４７</t>
  </si>
  <si>
    <t>左折</t>
  </si>
  <si>
    <t>Ｋ３３８</t>
  </si>
  <si>
    <t>直進</t>
  </si>
  <si>
    <t>Ｋ２６０</t>
  </si>
  <si>
    <t>道なりに直進</t>
  </si>
  <si>
    <t>╋字路　</t>
  </si>
  <si>
    <t>ＰＣ１
ローソン
松江西尾町店</t>
  </si>
  <si>
    <t>╋字路　Ｓ</t>
  </si>
  <si>
    <t>レシート取得</t>
  </si>
  <si>
    <t>橋を渡ってすぐ</t>
  </si>
  <si>
    <t>╋字路(北田町)　S</t>
  </si>
  <si>
    <t>Ｒ４３１を横断</t>
  </si>
  <si>
    <t>左へクランクした後すぐの箇所。車両進入禁止（但し、二輪車を除く）</t>
  </si>
  <si>
    <t>Ｋ３７</t>
  </si>
  <si>
    <t>島根県庁前を通過します。</t>
  </si>
  <si>
    <t>┳字路（交融橋）　Ｓ</t>
  </si>
  <si>
    <t>┳字路（しんじ湖温泉入口）　Ｓ</t>
  </si>
  <si>
    <t>ＰＣ２
ローソン
出雲平田町店</t>
  </si>
  <si>
    <t>╋字路（平田本町)　Ｓ</t>
  </si>
  <si>
    <t>┳字路　Ｓ</t>
  </si>
  <si>
    <t>Ｋ２９</t>
  </si>
  <si>
    <t>出雲大社前を通過した後です</t>
  </si>
  <si>
    <t>┣字路　Ｓ</t>
  </si>
  <si>
    <t>ループし、Ｋ２９の下を通過します。</t>
  </si>
  <si>
    <t>通過チェック-1
日御碕神社(写真)</t>
  </si>
  <si>
    <t>神社を撮影後、来た道を帰ります。</t>
  </si>
  <si>
    <t>┫字路</t>
  </si>
  <si>
    <t>Ｋ２３</t>
  </si>
  <si>
    <t>┳字路　</t>
  </si>
  <si>
    <t>ｋ２７５</t>
  </si>
  <si>
    <t>道なりにK23を走行</t>
  </si>
  <si>
    <t>通過チェック-２
十六島風車公園(写真)</t>
  </si>
  <si>
    <t>左手に休憩施設があります、その左手の案内板を撮ってください。
来た道を帰る。</t>
  </si>
  <si>
    <t>┣字路　</t>
  </si>
  <si>
    <t>┫字路　S</t>
  </si>
  <si>
    <t>Ｋ２５０</t>
  </si>
  <si>
    <t>┫字路　Ｓ</t>
  </si>
  <si>
    <t>広域農道へ</t>
  </si>
  <si>
    <t>この先、広域農道アップダウンします。</t>
  </si>
  <si>
    <t>╋字路　Ｓ</t>
  </si>
  <si>
    <t>ＰＣ３
ローソン
松江比津店</t>
  </si>
  <si>
    <t>レシートを取得し、そのまま直進</t>
  </si>
  <si>
    <t>Ｋ１７５
～Ｋ３７</t>
  </si>
  <si>
    <t>Ｋ２１</t>
  </si>
  <si>
    <t>┫字路　</t>
  </si>
  <si>
    <t>手前、右手にマリンゲート島根</t>
  </si>
  <si>
    <t>トンネルに入る手前、チェリーロードに入ります</t>
  </si>
  <si>
    <t>通過チェック-３
さくら公園(写真)</t>
  </si>
  <si>
    <t>さくら公園の看板を写真に撮って下さい。</t>
  </si>
  <si>
    <t>Ｒ４８５</t>
  </si>
  <si>
    <t>七類港方面へ</t>
  </si>
  <si>
    <t>右方向</t>
  </si>
  <si>
    <t>七類港手前を右方向へ、少し登ります。</t>
  </si>
  <si>
    <t>Ｋ１８１</t>
  </si>
  <si>
    <t>直進しないよう注意！</t>
  </si>
  <si>
    <t>Ｋ２</t>
  </si>
  <si>
    <t>左折後、海岸沿いを走行</t>
  </si>
  <si>
    <t>通過チェック-４
美保関(写真)</t>
  </si>
  <si>
    <t>駐車場
右手</t>
  </si>
  <si>
    <t>トイレ脇の案内板
撮影後、折り返す。</t>
  </si>
  <si>
    <t>橋梁部は注意して走行して下さい。</t>
  </si>
  <si>
    <t>左方向</t>
  </si>
  <si>
    <t>側道</t>
  </si>
  <si>
    <t>境大橋を通過後、側道へ</t>
  </si>
  <si>
    <t>╋字路　Ｓ</t>
  </si>
  <si>
    <t>Ｋ１６３</t>
  </si>
  <si>
    <t>左手に緑の建物(焼肉屋)が目印</t>
  </si>
  <si>
    <t>しばらく進むと水木しげる記念館のアーケードを通過</t>
  </si>
  <si>
    <t>右手に公園らしき広場が目印</t>
  </si>
  <si>
    <t>Ｋ２８５</t>
  </si>
  <si>
    <t>大根島方面へ</t>
  </si>
  <si>
    <t>右手にローソン</t>
  </si>
  <si>
    <t>╋字路(第二中学校)　Ｓ</t>
  </si>
  <si>
    <t>K221</t>
  </si>
  <si>
    <t>フィニッシュ
ローソン境港竹内店</t>
  </si>
  <si>
    <t>夢みなとタワー前</t>
  </si>
  <si>
    <t>チェリーロード</t>
  </si>
  <si>
    <t>２）０５：００
～２）０５：３０</t>
  </si>
  <si>
    <t>２）０５：４１   
   ～２）０７：０９</t>
  </si>
  <si>
    <t>２）０６：２６   
   ～２）０８：２７</t>
  </si>
  <si>
    <t>２）０８：５１   
   ～２）１３：４４</t>
  </si>
  <si>
    <t>２）１０：５３   
   ～２）１８：３０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</si>
</sst>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_-&quot;¥&quot;* #,##0.00_-\ ;\-&quot;¥&quot;* #,##0.00_-\ ;_-&quot;¥&quot;* &quot;-&quot;??_-\ ;_-@_-"/>
    <numFmt numFmtId="178" formatCode="0.0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20"/>
      <color indexed="8"/>
      <name val="Arial"/>
      <family val="2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b/>
      <sz val="11"/>
      <color indexed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20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00FF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62" applyFill="1" applyAlignment="1">
      <alignment/>
      <protection/>
    </xf>
    <xf numFmtId="0" fontId="0" fillId="0" borderId="0" xfId="62" applyFont="1" applyFill="1">
      <alignment vertical="center"/>
      <protection/>
    </xf>
    <xf numFmtId="0" fontId="0" fillId="33" borderId="0" xfId="62" applyFont="1" applyFill="1">
      <alignment vertical="center"/>
      <protection/>
    </xf>
    <xf numFmtId="0" fontId="0" fillId="0" borderId="0" xfId="62" applyFill="1">
      <alignment vertical="center"/>
      <protection/>
    </xf>
    <xf numFmtId="176" fontId="2" fillId="0" borderId="0" xfId="62" applyNumberFormat="1" applyFont="1" applyFill="1" applyAlignment="1">
      <alignment horizontal="center" vertical="center"/>
      <protection/>
    </xf>
    <xf numFmtId="176" fontId="2" fillId="0" borderId="0" xfId="62" applyNumberFormat="1" applyFont="1" applyFill="1">
      <alignment vertical="center"/>
      <protection/>
    </xf>
    <xf numFmtId="0" fontId="0" fillId="0" borderId="0" xfId="62" applyFill="1" applyAlignment="1">
      <alignment horizontal="center" vertical="center"/>
      <protection/>
    </xf>
    <xf numFmtId="0" fontId="0" fillId="0" borderId="0" xfId="62" applyFill="1" applyAlignment="1">
      <alignment horizontal="center" vertical="center" shrinkToFit="1"/>
      <protection/>
    </xf>
    <xf numFmtId="0" fontId="0" fillId="0" borderId="0" xfId="62" applyFont="1" applyFill="1" applyAlignment="1">
      <alignment vertical="center" shrinkToFit="1"/>
      <protection/>
    </xf>
    <xf numFmtId="0" fontId="0" fillId="0" borderId="0" xfId="62" applyFont="1" applyFill="1" applyAlignment="1">
      <alignment horizontal="center" vertical="center" shrinkToFit="1"/>
      <protection/>
    </xf>
    <xf numFmtId="0" fontId="3" fillId="0" borderId="0" xfId="62" applyNumberFormat="1" applyFont="1" applyFill="1" applyAlignment="1">
      <alignment/>
      <protection/>
    </xf>
    <xf numFmtId="0" fontId="4" fillId="0" borderId="10" xfId="62" applyNumberFormat="1" applyFont="1" applyFill="1" applyBorder="1" applyAlignment="1">
      <alignment horizontal="center"/>
      <protection/>
    </xf>
    <xf numFmtId="0" fontId="0" fillId="0" borderId="11" xfId="62" applyNumberFormat="1" applyFont="1" applyFill="1" applyBorder="1" applyAlignment="1">
      <alignment horizontal="center" vertical="center"/>
      <protection/>
    </xf>
    <xf numFmtId="176" fontId="2" fillId="0" borderId="11" xfId="62" applyNumberFormat="1" applyFont="1" applyFill="1" applyBorder="1" applyAlignment="1">
      <alignment horizontal="center" vertical="center"/>
      <protection/>
    </xf>
    <xf numFmtId="0" fontId="0" fillId="0" borderId="11" xfId="62" applyNumberFormat="1" applyFont="1" applyFill="1" applyBorder="1" applyAlignment="1">
      <alignment horizontal="center" vertical="center" shrinkToFit="1"/>
      <protection/>
    </xf>
    <xf numFmtId="0" fontId="0" fillId="0" borderId="11" xfId="62" applyNumberFormat="1" applyFill="1" applyBorder="1" applyAlignment="1">
      <alignment horizontal="center" vertical="center" shrinkToFit="1"/>
      <protection/>
    </xf>
    <xf numFmtId="0" fontId="0" fillId="34" borderId="11" xfId="62" applyNumberFormat="1" applyFont="1" applyFill="1" applyBorder="1" applyAlignment="1">
      <alignment horizontal="center" vertical="center"/>
      <protection/>
    </xf>
    <xf numFmtId="176" fontId="2" fillId="34" borderId="11" xfId="62" applyNumberFormat="1" applyFont="1" applyFill="1" applyBorder="1" applyAlignment="1">
      <alignment horizontal="center" vertical="center"/>
      <protection/>
    </xf>
    <xf numFmtId="0" fontId="0" fillId="34" borderId="11" xfId="62" applyNumberFormat="1" applyFill="1" applyBorder="1" applyAlignment="1">
      <alignment horizontal="left" vertical="center" shrinkToFit="1"/>
      <protection/>
    </xf>
    <xf numFmtId="0" fontId="0" fillId="34" borderId="11" xfId="62" applyNumberFormat="1" applyFill="1" applyBorder="1" applyAlignment="1">
      <alignment horizontal="center" vertical="center" shrinkToFit="1"/>
      <protection/>
    </xf>
    <xf numFmtId="0" fontId="0" fillId="33" borderId="11" xfId="62" applyNumberFormat="1" applyFont="1" applyFill="1" applyBorder="1" applyAlignment="1">
      <alignment horizontal="center" vertical="center"/>
      <protection/>
    </xf>
    <xf numFmtId="0" fontId="0" fillId="0" borderId="11" xfId="62" applyNumberFormat="1" applyFill="1" applyBorder="1" applyAlignment="1">
      <alignment horizontal="center" vertical="center"/>
      <protection/>
    </xf>
    <xf numFmtId="0" fontId="0" fillId="33" borderId="11" xfId="62" applyNumberFormat="1" applyFill="1" applyBorder="1" applyAlignment="1">
      <alignment horizontal="center" vertical="center" shrinkToFit="1"/>
      <protection/>
    </xf>
    <xf numFmtId="0" fontId="0" fillId="33" borderId="11" xfId="62" applyNumberFormat="1" applyFont="1" applyFill="1" applyBorder="1" applyAlignment="1">
      <alignment horizontal="center" vertical="center" shrinkToFit="1"/>
      <protection/>
    </xf>
    <xf numFmtId="176" fontId="2" fillId="33" borderId="11" xfId="62" applyNumberFormat="1" applyFont="1" applyFill="1" applyBorder="1" applyAlignment="1">
      <alignment horizontal="center" vertical="center"/>
      <protection/>
    </xf>
    <xf numFmtId="0" fontId="0" fillId="0" borderId="11" xfId="62" applyNumberFormat="1" applyFont="1" applyFill="1" applyBorder="1" applyAlignment="1">
      <alignment horizontal="left" vertical="center" shrinkToFit="1"/>
      <protection/>
    </xf>
    <xf numFmtId="0" fontId="0" fillId="0" borderId="11" xfId="62" applyNumberFormat="1" applyFill="1" applyBorder="1" applyAlignment="1">
      <alignment horizontal="center" vertical="center" wrapText="1" shrinkToFit="1"/>
      <protection/>
    </xf>
    <xf numFmtId="0" fontId="2" fillId="0" borderId="11" xfId="62" applyNumberFormat="1" applyFont="1" applyFill="1" applyBorder="1" applyAlignment="1">
      <alignment horizontal="left" vertical="center"/>
      <protection/>
    </xf>
    <xf numFmtId="0" fontId="7" fillId="0" borderId="11" xfId="62" applyNumberFormat="1" applyFont="1" applyFill="1" applyBorder="1" applyAlignment="1">
      <alignment horizontal="center" vertical="center" shrinkToFit="1"/>
      <protection/>
    </xf>
    <xf numFmtId="0" fontId="0" fillId="0" borderId="11" xfId="62" applyNumberFormat="1" applyFill="1" applyBorder="1" applyAlignment="1">
      <alignment vertical="center" shrinkToFit="1"/>
      <protection/>
    </xf>
    <xf numFmtId="0" fontId="0" fillId="0" borderId="11" xfId="62" applyNumberFormat="1" applyFont="1" applyFill="1" applyBorder="1" applyAlignment="1">
      <alignment vertical="center" shrinkToFit="1"/>
      <protection/>
    </xf>
    <xf numFmtId="0" fontId="0" fillId="0" borderId="11" xfId="62" applyNumberFormat="1" applyFill="1" applyBorder="1" applyAlignment="1">
      <alignment vertical="center" wrapText="1" shrinkToFit="1"/>
      <protection/>
    </xf>
    <xf numFmtId="0" fontId="0" fillId="0" borderId="11" xfId="62" applyNumberFormat="1" applyFont="1" applyFill="1" applyBorder="1" applyAlignment="1">
      <alignment vertical="center" wrapText="1" shrinkToFit="1"/>
      <protection/>
    </xf>
    <xf numFmtId="0" fontId="0" fillId="33" borderId="11" xfId="62" applyNumberFormat="1" applyFont="1" applyFill="1" applyBorder="1" applyAlignment="1">
      <alignment vertical="center" wrapText="1" shrinkToFit="1"/>
      <protection/>
    </xf>
    <xf numFmtId="0" fontId="0" fillId="34" borderId="11" xfId="62" applyNumberFormat="1" applyFont="1" applyFill="1" applyBorder="1" applyAlignment="1">
      <alignment horizontal="center" vertical="center" wrapText="1" shrinkToFit="1"/>
      <protection/>
    </xf>
    <xf numFmtId="176" fontId="2" fillId="35" borderId="11" xfId="62" applyNumberFormat="1" applyFont="1" applyFill="1" applyBorder="1" applyAlignment="1">
      <alignment horizontal="center" vertical="center"/>
      <protection/>
    </xf>
    <xf numFmtId="0" fontId="0" fillId="0" borderId="11" xfId="0" applyNumberFormat="1" applyFill="1" applyBorder="1" applyAlignment="1">
      <alignment horizontal="left" vertical="center" shrinkToFit="1"/>
    </xf>
    <xf numFmtId="0" fontId="0" fillId="33" borderId="11" xfId="0" applyNumberFormat="1" applyFill="1" applyBorder="1" applyAlignment="1">
      <alignment horizontal="center" vertical="center"/>
    </xf>
    <xf numFmtId="0" fontId="0" fillId="33" borderId="11" xfId="0" applyNumberFormat="1" applyFill="1" applyBorder="1" applyAlignment="1">
      <alignment horizontal="center" vertical="center" shrinkToFit="1"/>
    </xf>
    <xf numFmtId="0" fontId="0" fillId="33" borderId="11" xfId="0" applyNumberFormat="1" applyFill="1" applyBorder="1" applyAlignment="1">
      <alignment vertical="center" shrinkToFit="1"/>
    </xf>
    <xf numFmtId="0" fontId="8" fillId="33" borderId="11" xfId="0" applyNumberFormat="1" applyFont="1" applyFill="1" applyBorder="1" applyAlignment="1">
      <alignment horizontal="center" vertical="center" shrinkToFit="1"/>
    </xf>
    <xf numFmtId="0" fontId="0" fillId="0" borderId="11" xfId="0" applyNumberFormat="1" applyFill="1" applyBorder="1" applyAlignment="1">
      <alignment horizontal="center" vertical="center" shrinkToFit="1"/>
    </xf>
    <xf numFmtId="0" fontId="0" fillId="0" borderId="11" xfId="0" applyNumberFormat="1" applyFill="1" applyBorder="1" applyAlignment="1">
      <alignment vertical="center" shrinkToFit="1"/>
    </xf>
    <xf numFmtId="178" fontId="2" fillId="0" borderId="11" xfId="0" applyNumberFormat="1" applyFont="1" applyBorder="1" applyAlignment="1">
      <alignment horizontal="center" vertical="center"/>
    </xf>
    <xf numFmtId="176" fontId="2" fillId="36" borderId="11" xfId="0" applyNumberFormat="1" applyFont="1" applyFill="1" applyBorder="1" applyAlignment="1">
      <alignment horizontal="center" vertical="center"/>
    </xf>
    <xf numFmtId="0" fontId="0" fillId="36" borderId="11" xfId="0" applyNumberFormat="1" applyFill="1" applyBorder="1" applyAlignment="1">
      <alignment horizontal="center" vertical="center"/>
    </xf>
    <xf numFmtId="0" fontId="0" fillId="36" borderId="11" xfId="0" applyNumberFormat="1" applyFill="1" applyBorder="1" applyAlignment="1">
      <alignment vertical="center" shrinkToFit="1"/>
    </xf>
    <xf numFmtId="0" fontId="8" fillId="36" borderId="11" xfId="0" applyNumberFormat="1" applyFont="1" applyFill="1" applyBorder="1" applyAlignment="1">
      <alignment horizontal="center" vertical="center" shrinkToFit="1"/>
    </xf>
    <xf numFmtId="0" fontId="0" fillId="36" borderId="11" xfId="0" applyNumberFormat="1" applyFill="1" applyBorder="1" applyAlignment="1">
      <alignment horizontal="center" vertical="center" shrinkToFit="1"/>
    </xf>
    <xf numFmtId="0" fontId="0" fillId="0" borderId="11" xfId="0" applyNumberForma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shrinkToFit="1"/>
    </xf>
    <xf numFmtId="176" fontId="2" fillId="35" borderId="11" xfId="0" applyNumberFormat="1" applyFont="1" applyFill="1" applyBorder="1" applyAlignment="1">
      <alignment horizontal="center" vertical="center"/>
    </xf>
    <xf numFmtId="0" fontId="45" fillId="35" borderId="11" xfId="0" applyNumberFormat="1" applyFont="1" applyFill="1" applyBorder="1" applyAlignment="1">
      <alignment horizontal="left" vertical="center" wrapText="1" shrinkToFit="1"/>
    </xf>
    <xf numFmtId="0" fontId="0" fillId="35" borderId="11" xfId="0" applyNumberFormat="1" applyFill="1" applyBorder="1" applyAlignment="1">
      <alignment horizontal="center" vertical="center"/>
    </xf>
    <xf numFmtId="0" fontId="0" fillId="35" borderId="11" xfId="0" applyNumberFormat="1" applyFill="1" applyBorder="1" applyAlignment="1">
      <alignment horizontal="center" vertical="center" shrinkToFit="1"/>
    </xf>
    <xf numFmtId="0" fontId="0" fillId="35" borderId="11" xfId="0" applyNumberFormat="1" applyFill="1" applyBorder="1" applyAlignment="1">
      <alignment vertical="center" wrapText="1" shrinkToFit="1"/>
    </xf>
    <xf numFmtId="0" fontId="6" fillId="35" borderId="11" xfId="62" applyNumberFormat="1" applyFont="1" applyFill="1" applyBorder="1" applyAlignment="1">
      <alignment horizontal="left" vertical="center" wrapText="1" shrinkToFit="1"/>
      <protection/>
    </xf>
    <xf numFmtId="176" fontId="2" fillId="37" borderId="11" xfId="62" applyNumberFormat="1" applyFont="1" applyFill="1" applyBorder="1" applyAlignment="1">
      <alignment horizontal="center" vertical="center"/>
      <protection/>
    </xf>
    <xf numFmtId="0" fontId="0" fillId="0" borderId="11" xfId="0" applyNumberFormat="1" applyFill="1" applyBorder="1" applyAlignment="1">
      <alignment vertical="center" wrapText="1" shrinkToFit="1"/>
    </xf>
    <xf numFmtId="0" fontId="11" fillId="0" borderId="11" xfId="0" applyNumberFormat="1" applyFont="1" applyFill="1" applyBorder="1" applyAlignment="1">
      <alignment horizontal="center" vertical="center" wrapText="1" shrinkToFit="1"/>
    </xf>
    <xf numFmtId="176" fontId="2" fillId="0" borderId="11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 wrapText="1" shrinkToFit="1"/>
    </xf>
    <xf numFmtId="0" fontId="0" fillId="33" borderId="11" xfId="0" applyNumberFormat="1" applyFill="1" applyBorder="1" applyAlignment="1">
      <alignment vertical="center" wrapText="1" shrinkToFit="1"/>
    </xf>
    <xf numFmtId="0" fontId="0" fillId="36" borderId="11" xfId="0" applyNumberFormat="1" applyFill="1" applyBorder="1" applyAlignment="1">
      <alignment vertical="center" wrapText="1" shrinkToFit="1"/>
    </xf>
    <xf numFmtId="0" fontId="0" fillId="34" borderId="11" xfId="62" applyNumberFormat="1" applyFont="1" applyFill="1" applyBorder="1" applyAlignment="1">
      <alignment horizontal="left" vertical="center" shrinkToFit="1"/>
      <protection/>
    </xf>
    <xf numFmtId="176" fontId="2" fillId="36" borderId="11" xfId="62" applyNumberFormat="1" applyFont="1" applyFill="1" applyBorder="1" applyAlignment="1">
      <alignment horizontal="center" vertical="center"/>
      <protection/>
    </xf>
    <xf numFmtId="0" fontId="0" fillId="36" borderId="11" xfId="0" applyNumberFormat="1" applyFill="1" applyBorder="1" applyAlignment="1">
      <alignment horizontal="left" vertical="center" shrinkToFit="1"/>
    </xf>
    <xf numFmtId="0" fontId="0" fillId="36" borderId="11" xfId="0" applyNumberFormat="1" applyFill="1" applyBorder="1" applyAlignment="1">
      <alignment horizontal="left" vertical="center" wrapText="1" shrinkToFit="1"/>
    </xf>
    <xf numFmtId="0" fontId="0" fillId="36" borderId="0" xfId="62" applyFont="1" applyFill="1">
      <alignment vertical="center"/>
      <protection/>
    </xf>
    <xf numFmtId="0" fontId="8" fillId="36" borderId="11" xfId="0" applyNumberFormat="1" applyFont="1" applyFill="1" applyBorder="1" applyAlignment="1">
      <alignment horizontal="center" vertical="center" wrapText="1" shrinkToFit="1"/>
    </xf>
    <xf numFmtId="0" fontId="8" fillId="36" borderId="11" xfId="0" applyNumberFormat="1" applyFont="1" applyFill="1" applyBorder="1" applyAlignment="1">
      <alignment horizontal="left" vertical="center" wrapText="1" shrinkToFit="1"/>
    </xf>
    <xf numFmtId="0" fontId="0" fillId="36" borderId="0" xfId="62" applyFont="1" applyFill="1">
      <alignment vertical="center"/>
      <protection/>
    </xf>
    <xf numFmtId="0" fontId="0" fillId="36" borderId="0" xfId="62" applyFont="1" applyFill="1">
      <alignment vertical="center"/>
      <protection/>
    </xf>
    <xf numFmtId="0" fontId="0" fillId="37" borderId="11" xfId="62" applyNumberFormat="1" applyFont="1" applyFill="1" applyBorder="1" applyAlignment="1">
      <alignment horizontal="left" vertical="center" wrapText="1"/>
      <protection/>
    </xf>
    <xf numFmtId="0" fontId="0" fillId="36" borderId="11" xfId="62" applyNumberFormat="1" applyFont="1" applyFill="1" applyBorder="1" applyAlignment="1">
      <alignment horizontal="center" vertical="center"/>
      <protection/>
    </xf>
    <xf numFmtId="0" fontId="0" fillId="36" borderId="11" xfId="62" applyNumberFormat="1" applyFill="1" applyBorder="1" applyAlignment="1">
      <alignment horizontal="center" vertical="center" shrinkToFit="1"/>
      <protection/>
    </xf>
    <xf numFmtId="0" fontId="0" fillId="36" borderId="11" xfId="62" applyNumberFormat="1" applyFont="1" applyFill="1" applyBorder="1" applyAlignment="1">
      <alignment vertical="center" wrapText="1" shrinkToFit="1"/>
      <protection/>
    </xf>
    <xf numFmtId="0" fontId="0" fillId="36" borderId="11" xfId="62" applyNumberFormat="1" applyFont="1" applyFill="1" applyBorder="1" applyAlignment="1">
      <alignment horizontal="center" vertical="center" shrinkToFit="1"/>
      <protection/>
    </xf>
    <xf numFmtId="0" fontId="0" fillId="37" borderId="11" xfId="62" applyNumberFormat="1" applyFont="1" applyFill="1" applyBorder="1" applyAlignment="1">
      <alignment horizontal="left" vertical="center" wrapText="1"/>
      <protection/>
    </xf>
    <xf numFmtId="0" fontId="0" fillId="36" borderId="11" xfId="62" applyNumberFormat="1" applyFont="1" applyFill="1" applyBorder="1" applyAlignment="1">
      <alignment horizontal="center" vertical="center"/>
      <protection/>
    </xf>
    <xf numFmtId="0" fontId="0" fillId="36" borderId="11" xfId="62" applyNumberFormat="1" applyFont="1" applyFill="1" applyBorder="1" applyAlignment="1">
      <alignment vertical="center" wrapText="1" shrinkToFit="1"/>
      <protection/>
    </xf>
    <xf numFmtId="0" fontId="0" fillId="36" borderId="0" xfId="62" applyFont="1" applyFill="1">
      <alignment vertical="center"/>
      <protection/>
    </xf>
    <xf numFmtId="0" fontId="0" fillId="36" borderId="11" xfId="62" applyNumberFormat="1" applyFont="1" applyFill="1" applyBorder="1" applyAlignment="1">
      <alignment horizontal="center" vertical="center" shrinkToFit="1"/>
      <protection/>
    </xf>
    <xf numFmtId="0" fontId="5" fillId="33" borderId="11" xfId="0" applyNumberFormat="1" applyFont="1" applyFill="1" applyBorder="1" applyAlignment="1">
      <alignment horizontal="center" vertical="center" wrapText="1" shrinkToFit="1"/>
    </xf>
    <xf numFmtId="0" fontId="0" fillId="35" borderId="11" xfId="62" applyNumberFormat="1" applyFont="1" applyFill="1" applyBorder="1" applyAlignment="1">
      <alignment horizontal="center" vertical="center"/>
      <protection/>
    </xf>
    <xf numFmtId="0" fontId="6" fillId="35" borderId="11" xfId="0" applyNumberFormat="1" applyFont="1" applyFill="1" applyBorder="1" applyAlignment="1">
      <alignment horizontal="left" vertical="center" wrapText="1" shrinkToFit="1"/>
    </xf>
    <xf numFmtId="0" fontId="8" fillId="35" borderId="11" xfId="0" applyNumberFormat="1" applyFont="1" applyFill="1" applyBorder="1" applyAlignment="1">
      <alignment horizontal="center" vertical="center" wrapText="1" shrinkToFit="1"/>
    </xf>
    <xf numFmtId="0" fontId="0" fillId="35" borderId="11" xfId="0" applyNumberFormat="1" applyFill="1" applyBorder="1" applyAlignment="1">
      <alignment horizontal="center" vertical="center" wrapText="1" shrinkToFit="1"/>
    </xf>
    <xf numFmtId="0" fontId="0" fillId="35" borderId="11" xfId="0" applyNumberFormat="1" applyFill="1" applyBorder="1" applyAlignment="1">
      <alignment vertical="center" shrinkToFit="1"/>
    </xf>
    <xf numFmtId="178" fontId="2" fillId="35" borderId="11" xfId="0" applyNumberFormat="1" applyFont="1" applyFill="1" applyBorder="1" applyAlignment="1">
      <alignment horizontal="center" vertical="center"/>
    </xf>
    <xf numFmtId="176" fontId="2" fillId="37" borderId="11" xfId="0" applyNumberFormat="1" applyFont="1" applyFill="1" applyBorder="1" applyAlignment="1">
      <alignment horizontal="center" vertical="center"/>
    </xf>
    <xf numFmtId="0" fontId="0" fillId="37" borderId="11" xfId="0" applyNumberFormat="1" applyFill="1" applyBorder="1" applyAlignment="1">
      <alignment horizontal="center" vertical="center"/>
    </xf>
    <xf numFmtId="0" fontId="0" fillId="37" borderId="11" xfId="0" applyNumberFormat="1" applyFill="1" applyBorder="1" applyAlignment="1">
      <alignment horizontal="center" vertical="center" shrinkToFit="1"/>
    </xf>
    <xf numFmtId="0" fontId="0" fillId="37" borderId="11" xfId="0" applyNumberFormat="1" applyFill="1" applyBorder="1" applyAlignment="1">
      <alignment horizontal="left" vertical="center" wrapText="1" shrinkToFit="1"/>
    </xf>
    <xf numFmtId="0" fontId="0" fillId="37" borderId="11" xfId="0" applyNumberFormat="1" applyFill="1" applyBorder="1" applyAlignment="1">
      <alignment vertical="center" wrapText="1" shrinkToFit="1"/>
    </xf>
    <xf numFmtId="0" fontId="5" fillId="37" borderId="11" xfId="0" applyNumberFormat="1" applyFont="1" applyFill="1" applyBorder="1" applyAlignment="1">
      <alignment horizontal="center" vertical="center" wrapText="1" shrinkToFit="1"/>
    </xf>
    <xf numFmtId="0" fontId="0" fillId="37" borderId="11" xfId="62" applyNumberFormat="1" applyFont="1" applyFill="1" applyBorder="1" applyAlignment="1">
      <alignment horizontal="center" vertical="center" wrapText="1"/>
      <protection/>
    </xf>
    <xf numFmtId="0" fontId="0" fillId="37" borderId="11" xfId="62" applyNumberFormat="1" applyFont="1" applyFill="1" applyBorder="1" applyAlignment="1">
      <alignment horizontal="center" vertical="center" shrinkToFit="1"/>
      <protection/>
    </xf>
    <xf numFmtId="0" fontId="0" fillId="37" borderId="11" xfId="62" applyNumberFormat="1" applyFont="1" applyFill="1" applyBorder="1" applyAlignment="1">
      <alignment vertical="center" wrapText="1" shrinkToFit="1"/>
      <protection/>
    </xf>
    <xf numFmtId="178" fontId="2" fillId="0" borderId="11" xfId="0" applyNumberFormat="1" applyFont="1" applyFill="1" applyBorder="1" applyAlignment="1">
      <alignment horizontal="center" vertical="center"/>
    </xf>
    <xf numFmtId="178" fontId="2" fillId="36" borderId="11" xfId="0" applyNumberFormat="1" applyFont="1" applyFill="1" applyBorder="1" applyAlignment="1">
      <alignment horizontal="center" vertical="center"/>
    </xf>
    <xf numFmtId="0" fontId="3" fillId="0" borderId="0" xfId="62" applyNumberFormat="1" applyFont="1" applyFill="1" applyAlignment="1">
      <alignment horizontal="center"/>
      <protection/>
    </xf>
    <xf numFmtId="0" fontId="3" fillId="0" borderId="10" xfId="62" applyNumberFormat="1" applyFont="1" applyFill="1" applyBorder="1" applyAlignment="1">
      <alignment horizontal="center"/>
      <protection/>
    </xf>
    <xf numFmtId="176" fontId="1" fillId="0" borderId="0" xfId="62" applyNumberFormat="1" applyFont="1" applyFill="1" applyBorder="1" applyAlignment="1">
      <alignment horizontal="center"/>
      <protection/>
    </xf>
    <xf numFmtId="176" fontId="1" fillId="0" borderId="10" xfId="62" applyNumberFormat="1" applyFont="1" applyFill="1" applyBorder="1" applyAlignment="1">
      <alignment horizontal="center"/>
      <protection/>
    </xf>
    <xf numFmtId="14" fontId="1" fillId="0" borderId="0" xfId="62" applyNumberFormat="1" applyFont="1" applyFill="1" applyBorder="1" applyAlignment="1">
      <alignment horizontal="center" wrapText="1"/>
      <protection/>
    </xf>
    <xf numFmtId="14" fontId="1" fillId="0" borderId="0" xfId="62" applyNumberFormat="1" applyFont="1" applyFill="1" applyBorder="1" applyAlignment="1">
      <alignment horizontal="center" wrapText="1"/>
      <protection/>
    </xf>
    <xf numFmtId="14" fontId="1" fillId="0" borderId="10" xfId="62" applyNumberFormat="1" applyFont="1" applyFill="1" applyBorder="1" applyAlignment="1">
      <alignment horizontal="center" wrapText="1"/>
      <protection/>
    </xf>
    <xf numFmtId="0" fontId="0" fillId="37" borderId="11" xfId="62" applyNumberFormat="1" applyFont="1" applyFill="1" applyBorder="1" applyAlignment="1">
      <alignment horizontal="left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[0]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56</xdr:row>
      <xdr:rowOff>85725</xdr:rowOff>
    </xdr:from>
    <xdr:to>
      <xdr:col>6</xdr:col>
      <xdr:colOff>5010150</xdr:colOff>
      <xdr:row>84</xdr:row>
      <xdr:rowOff>104775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6925925"/>
          <a:ext cx="9020175" cy="7486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742950</xdr:colOff>
      <xdr:row>67</xdr:row>
      <xdr:rowOff>219075</xdr:rowOff>
    </xdr:from>
    <xdr:to>
      <xdr:col>4</xdr:col>
      <xdr:colOff>133350</xdr:colOff>
      <xdr:row>68</xdr:row>
      <xdr:rowOff>247650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2457450" y="19992975"/>
          <a:ext cx="14668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日御碕神社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55"/>
  <sheetViews>
    <sheetView tabSelected="1" view="pageBreakPreview" zoomScaleNormal="75" zoomScaleSheetLayoutView="100" zoomScalePageLayoutView="0" workbookViewId="0" topLeftCell="A64">
      <selection activeCell="B68" sqref="B68"/>
    </sheetView>
  </sheetViews>
  <sheetFormatPr defaultColWidth="10.00390625" defaultRowHeight="17.25" customHeight="1"/>
  <cols>
    <col min="1" max="1" width="4.50390625" style="4" customWidth="1"/>
    <col min="2" max="2" width="9.00390625" style="5" customWidth="1"/>
    <col min="3" max="3" width="9.00390625" style="6" customWidth="1"/>
    <col min="4" max="4" width="27.25390625" style="4" customWidth="1"/>
    <col min="5" max="5" width="8.50390625" style="7" customWidth="1"/>
    <col min="6" max="6" width="11.375" style="8" customWidth="1"/>
    <col min="7" max="7" width="68.00390625" style="9" customWidth="1"/>
    <col min="8" max="8" width="14.25390625" style="10" customWidth="1"/>
    <col min="9" max="9" width="9.00390625" style="2" customWidth="1"/>
    <col min="10" max="16384" width="10.00390625" style="4" customWidth="1"/>
  </cols>
  <sheetData>
    <row r="1" spans="1:9" s="1" customFormat="1" ht="21.75" customHeight="1">
      <c r="A1" s="11"/>
      <c r="B1" s="104" t="s">
        <v>0</v>
      </c>
      <c r="C1" s="104"/>
      <c r="D1" s="102" t="s">
        <v>19</v>
      </c>
      <c r="E1" s="102"/>
      <c r="F1" s="102"/>
      <c r="G1" s="102"/>
      <c r="H1" s="106" t="s">
        <v>20</v>
      </c>
      <c r="I1" s="107"/>
    </row>
    <row r="2" spans="1:9" s="1" customFormat="1" ht="13.5" customHeight="1">
      <c r="A2" s="12"/>
      <c r="B2" s="105"/>
      <c r="C2" s="105"/>
      <c r="D2" s="103"/>
      <c r="E2" s="103"/>
      <c r="F2" s="103"/>
      <c r="G2" s="103"/>
      <c r="H2" s="108"/>
      <c r="I2" s="108"/>
    </row>
    <row r="3" spans="1:9" s="2" customFormat="1" ht="19.5" customHeight="1">
      <c r="A3" s="13" t="s">
        <v>1</v>
      </c>
      <c r="B3" s="14" t="s">
        <v>2</v>
      </c>
      <c r="C3" s="14" t="s">
        <v>3</v>
      </c>
      <c r="D3" s="15" t="s">
        <v>4</v>
      </c>
      <c r="E3" s="13" t="s">
        <v>5</v>
      </c>
      <c r="F3" s="15" t="s">
        <v>6</v>
      </c>
      <c r="G3" s="16" t="s">
        <v>7</v>
      </c>
      <c r="H3" s="29" t="s">
        <v>8</v>
      </c>
      <c r="I3" s="30" t="s">
        <v>9</v>
      </c>
    </row>
    <row r="4" spans="1:9" s="2" customFormat="1" ht="34.5" customHeight="1">
      <c r="A4" s="17">
        <v>1</v>
      </c>
      <c r="B4" s="18">
        <v>0</v>
      </c>
      <c r="C4" s="18">
        <v>0</v>
      </c>
      <c r="D4" s="65" t="s">
        <v>105</v>
      </c>
      <c r="E4" s="17" t="s">
        <v>22</v>
      </c>
      <c r="F4" s="20"/>
      <c r="G4" s="19"/>
      <c r="H4" s="35" t="s">
        <v>107</v>
      </c>
      <c r="I4" s="18">
        <v>0</v>
      </c>
    </row>
    <row r="5" spans="1:9" s="2" customFormat="1" ht="21" customHeight="1">
      <c r="A5" s="21">
        <v>2</v>
      </c>
      <c r="B5" s="14">
        <v>1</v>
      </c>
      <c r="C5" s="14">
        <f>B5+C4</f>
        <v>1</v>
      </c>
      <c r="D5" s="26" t="s">
        <v>25</v>
      </c>
      <c r="E5" s="13" t="s">
        <v>26</v>
      </c>
      <c r="F5" s="15" t="s">
        <v>27</v>
      </c>
      <c r="G5" s="31"/>
      <c r="H5" s="15"/>
      <c r="I5" s="25">
        <f aca="true" t="shared" si="0" ref="I5:I12">I4+B5</f>
        <v>1</v>
      </c>
    </row>
    <row r="6" spans="1:9" s="2" customFormat="1" ht="21" customHeight="1">
      <c r="A6" s="21">
        <v>3</v>
      </c>
      <c r="B6" s="14">
        <v>0.8999999999999999</v>
      </c>
      <c r="C6" s="14">
        <f>B6+C5</f>
        <v>1.9</v>
      </c>
      <c r="D6" s="26" t="s">
        <v>23</v>
      </c>
      <c r="E6" s="22" t="s">
        <v>10</v>
      </c>
      <c r="F6" s="15" t="s">
        <v>24</v>
      </c>
      <c r="G6" s="32"/>
      <c r="H6" s="15"/>
      <c r="I6" s="25">
        <f t="shared" si="0"/>
        <v>1.9</v>
      </c>
    </row>
    <row r="7" spans="1:9" s="2" customFormat="1" ht="21" customHeight="1">
      <c r="A7" s="21">
        <v>4</v>
      </c>
      <c r="B7" s="14">
        <v>2.8000000000000003</v>
      </c>
      <c r="C7" s="14">
        <f>B7+C6</f>
        <v>4.7</v>
      </c>
      <c r="D7" s="26" t="s">
        <v>28</v>
      </c>
      <c r="E7" s="15" t="s">
        <v>26</v>
      </c>
      <c r="F7" s="15" t="s">
        <v>29</v>
      </c>
      <c r="G7" s="30"/>
      <c r="H7" s="15"/>
      <c r="I7" s="25">
        <f t="shared" si="0"/>
        <v>4.7</v>
      </c>
    </row>
    <row r="8" spans="1:9" s="2" customFormat="1" ht="21" customHeight="1">
      <c r="A8" s="21">
        <v>5</v>
      </c>
      <c r="B8" s="44">
        <v>0.39999999999999947</v>
      </c>
      <c r="C8" s="14">
        <f>B8+C7</f>
        <v>5.1</v>
      </c>
      <c r="D8" s="37" t="s">
        <v>13</v>
      </c>
      <c r="E8" s="50" t="s">
        <v>10</v>
      </c>
      <c r="F8" s="39" t="s">
        <v>14</v>
      </c>
      <c r="G8" s="43" t="s">
        <v>21</v>
      </c>
      <c r="H8" s="51"/>
      <c r="I8" s="25">
        <f t="shared" si="0"/>
        <v>5.1</v>
      </c>
    </row>
    <row r="9" spans="1:9" s="2" customFormat="1" ht="21" customHeight="1">
      <c r="A9" s="21">
        <v>6</v>
      </c>
      <c r="B9" s="44">
        <v>2.4000000000000004</v>
      </c>
      <c r="C9" s="14">
        <f>B9+C8</f>
        <v>7.5</v>
      </c>
      <c r="D9" s="37" t="s">
        <v>12</v>
      </c>
      <c r="E9" s="50" t="s">
        <v>30</v>
      </c>
      <c r="F9" s="39" t="s">
        <v>31</v>
      </c>
      <c r="G9" s="43"/>
      <c r="H9" s="51"/>
      <c r="I9" s="25">
        <f t="shared" si="0"/>
        <v>7.5</v>
      </c>
    </row>
    <row r="10" spans="1:9" s="2" customFormat="1" ht="21" customHeight="1">
      <c r="A10" s="21">
        <v>7</v>
      </c>
      <c r="B10" s="44">
        <v>8</v>
      </c>
      <c r="C10" s="45">
        <f aca="true" t="shared" si="1" ref="C10:C55">B10+C9</f>
        <v>15.5</v>
      </c>
      <c r="D10" s="37" t="s">
        <v>11</v>
      </c>
      <c r="E10" s="50" t="s">
        <v>32</v>
      </c>
      <c r="F10" s="39" t="s">
        <v>33</v>
      </c>
      <c r="G10" s="47" t="s">
        <v>34</v>
      </c>
      <c r="H10" s="51"/>
      <c r="I10" s="25">
        <f t="shared" si="0"/>
        <v>15.5</v>
      </c>
    </row>
    <row r="11" spans="1:9" s="2" customFormat="1" ht="21" customHeight="1">
      <c r="A11" s="21">
        <v>8</v>
      </c>
      <c r="B11" s="100">
        <v>3.3999999999999986</v>
      </c>
      <c r="C11" s="45">
        <f t="shared" si="1"/>
        <v>18.9</v>
      </c>
      <c r="D11" s="37" t="s">
        <v>35</v>
      </c>
      <c r="E11" s="50" t="s">
        <v>26</v>
      </c>
      <c r="F11" s="39" t="s">
        <v>33</v>
      </c>
      <c r="G11" s="43"/>
      <c r="H11" s="51"/>
      <c r="I11" s="25">
        <f t="shared" si="0"/>
        <v>18.9</v>
      </c>
    </row>
    <row r="12" spans="1:9" s="2" customFormat="1" ht="46.5" customHeight="1">
      <c r="A12" s="85">
        <v>9</v>
      </c>
      <c r="B12" s="90">
        <v>3.900000000000002</v>
      </c>
      <c r="C12" s="52">
        <f t="shared" si="1"/>
        <v>22.8</v>
      </c>
      <c r="D12" s="86" t="s">
        <v>36</v>
      </c>
      <c r="E12" s="54" t="s">
        <v>17</v>
      </c>
      <c r="F12" s="55" t="s">
        <v>33</v>
      </c>
      <c r="G12" s="56" t="s">
        <v>38</v>
      </c>
      <c r="H12" s="87" t="s">
        <v>108</v>
      </c>
      <c r="I12" s="36">
        <f t="shared" si="0"/>
        <v>22.8</v>
      </c>
    </row>
    <row r="13" spans="1:9" s="2" customFormat="1" ht="21" customHeight="1">
      <c r="A13" s="21">
        <v>10</v>
      </c>
      <c r="B13" s="100">
        <v>1.8000000000000007</v>
      </c>
      <c r="C13" s="45">
        <f t="shared" si="1"/>
        <v>24.6</v>
      </c>
      <c r="D13" s="37" t="s">
        <v>11</v>
      </c>
      <c r="E13" s="50" t="s">
        <v>26</v>
      </c>
      <c r="F13" s="42"/>
      <c r="G13" s="59" t="s">
        <v>39</v>
      </c>
      <c r="H13" s="60"/>
      <c r="I13" s="61">
        <f>B13</f>
        <v>1.8000000000000007</v>
      </c>
    </row>
    <row r="14" spans="1:9" s="69" customFormat="1" ht="21" customHeight="1">
      <c r="A14" s="21">
        <v>11</v>
      </c>
      <c r="B14" s="101">
        <v>1.1499999999999986</v>
      </c>
      <c r="C14" s="45">
        <f t="shared" si="1"/>
        <v>25.75</v>
      </c>
      <c r="D14" s="67" t="s">
        <v>40</v>
      </c>
      <c r="E14" s="46" t="s">
        <v>32</v>
      </c>
      <c r="F14" s="49"/>
      <c r="G14" s="68" t="s">
        <v>41</v>
      </c>
      <c r="H14" s="48"/>
      <c r="I14" s="25">
        <f aca="true" t="shared" si="2" ref="I14:I20">I13+B14</f>
        <v>2.9499999999999993</v>
      </c>
    </row>
    <row r="15" spans="1:9" s="2" customFormat="1" ht="21.75" customHeight="1">
      <c r="A15" s="21">
        <v>12</v>
      </c>
      <c r="B15" s="44">
        <v>0.14999999999999858</v>
      </c>
      <c r="C15" s="45">
        <f t="shared" si="1"/>
        <v>25.9</v>
      </c>
      <c r="D15" s="37" t="s">
        <v>11</v>
      </c>
      <c r="E15" s="50" t="s">
        <v>26</v>
      </c>
      <c r="F15" s="42"/>
      <c r="G15" s="43" t="s">
        <v>42</v>
      </c>
      <c r="H15" s="51"/>
      <c r="I15" s="45">
        <f t="shared" si="2"/>
        <v>3.099999999999998</v>
      </c>
    </row>
    <row r="16" spans="1:9" s="2" customFormat="1" ht="21" customHeight="1">
      <c r="A16" s="21">
        <v>13</v>
      </c>
      <c r="B16" s="44">
        <v>0.6000000000000014</v>
      </c>
      <c r="C16" s="45">
        <f t="shared" si="1"/>
        <v>26.5</v>
      </c>
      <c r="D16" s="37" t="s">
        <v>12</v>
      </c>
      <c r="E16" s="50" t="s">
        <v>26</v>
      </c>
      <c r="F16" s="42" t="s">
        <v>43</v>
      </c>
      <c r="G16" s="43" t="s">
        <v>44</v>
      </c>
      <c r="H16" s="51"/>
      <c r="I16" s="45">
        <f t="shared" si="2"/>
        <v>3.6999999999999993</v>
      </c>
    </row>
    <row r="17" spans="1:9" s="2" customFormat="1" ht="22.5" customHeight="1">
      <c r="A17" s="21">
        <v>14</v>
      </c>
      <c r="B17" s="44">
        <v>0.3999999999999986</v>
      </c>
      <c r="C17" s="45">
        <f t="shared" si="1"/>
        <v>26.9</v>
      </c>
      <c r="D17" s="37" t="s">
        <v>35</v>
      </c>
      <c r="E17" s="50" t="s">
        <v>26</v>
      </c>
      <c r="F17" s="42"/>
      <c r="G17" s="47"/>
      <c r="H17" s="48"/>
      <c r="I17" s="45">
        <f t="shared" si="2"/>
        <v>4.099999999999998</v>
      </c>
    </row>
    <row r="18" spans="1:9" s="69" customFormat="1" ht="21" customHeight="1">
      <c r="A18" s="21">
        <v>15</v>
      </c>
      <c r="B18" s="101">
        <v>0.6000000000000014</v>
      </c>
      <c r="C18" s="45">
        <f t="shared" si="1"/>
        <v>27.5</v>
      </c>
      <c r="D18" s="37" t="s">
        <v>45</v>
      </c>
      <c r="E18" s="46" t="s">
        <v>30</v>
      </c>
      <c r="F18" s="49"/>
      <c r="G18" s="64"/>
      <c r="H18" s="70"/>
      <c r="I18" s="45">
        <f t="shared" si="2"/>
        <v>4.699999999999999</v>
      </c>
    </row>
    <row r="19" spans="1:11" s="3" customFormat="1" ht="21" customHeight="1">
      <c r="A19" s="21">
        <v>16</v>
      </c>
      <c r="B19" s="44">
        <v>0.3999999999999986</v>
      </c>
      <c r="C19" s="45">
        <f t="shared" si="1"/>
        <v>27.9</v>
      </c>
      <c r="D19" s="37" t="s">
        <v>46</v>
      </c>
      <c r="E19" s="50" t="s">
        <v>26</v>
      </c>
      <c r="F19" s="39" t="s">
        <v>16</v>
      </c>
      <c r="G19" s="47"/>
      <c r="H19" s="48"/>
      <c r="I19" s="45">
        <f t="shared" si="2"/>
        <v>5.099999999999998</v>
      </c>
      <c r="J19" s="2"/>
      <c r="K19" s="2"/>
    </row>
    <row r="20" spans="1:9" s="2" customFormat="1" ht="42.75" customHeight="1">
      <c r="A20" s="85">
        <v>17</v>
      </c>
      <c r="B20" s="90">
        <v>21.200000000000003</v>
      </c>
      <c r="C20" s="52">
        <f t="shared" si="1"/>
        <v>49.1</v>
      </c>
      <c r="D20" s="86" t="s">
        <v>47</v>
      </c>
      <c r="E20" s="54" t="s">
        <v>17</v>
      </c>
      <c r="F20" s="55" t="s">
        <v>16</v>
      </c>
      <c r="G20" s="56" t="s">
        <v>38</v>
      </c>
      <c r="H20" s="87" t="s">
        <v>109</v>
      </c>
      <c r="I20" s="52">
        <f t="shared" si="2"/>
        <v>26.3</v>
      </c>
    </row>
    <row r="21" spans="1:9" s="3" customFormat="1" ht="23.25" customHeight="1">
      <c r="A21" s="21">
        <v>18</v>
      </c>
      <c r="B21" s="44">
        <v>0.7999999999999972</v>
      </c>
      <c r="C21" s="45">
        <f t="shared" si="1"/>
        <v>49.9</v>
      </c>
      <c r="D21" s="37" t="s">
        <v>37</v>
      </c>
      <c r="E21" s="50" t="s">
        <v>30</v>
      </c>
      <c r="F21" s="39" t="s">
        <v>16</v>
      </c>
      <c r="G21" s="47"/>
      <c r="H21" s="48"/>
      <c r="I21" s="61">
        <f>B21</f>
        <v>0.7999999999999972</v>
      </c>
    </row>
    <row r="22" spans="1:9" s="2" customFormat="1" ht="21" customHeight="1">
      <c r="A22" s="21">
        <v>19</v>
      </c>
      <c r="B22" s="44">
        <v>1.7000000000000028</v>
      </c>
      <c r="C22" s="45">
        <f t="shared" si="1"/>
        <v>51.6</v>
      </c>
      <c r="D22" s="37" t="s">
        <v>48</v>
      </c>
      <c r="E22" s="50" t="s">
        <v>30</v>
      </c>
      <c r="F22" s="39" t="s">
        <v>16</v>
      </c>
      <c r="G22" s="47"/>
      <c r="H22" s="48"/>
      <c r="I22" s="45">
        <f aca="true" t="shared" si="3" ref="I22:I34">I21+B22</f>
        <v>2.5</v>
      </c>
    </row>
    <row r="23" spans="1:9" s="2" customFormat="1" ht="19.5" customHeight="1">
      <c r="A23" s="21">
        <v>20</v>
      </c>
      <c r="B23" s="44">
        <v>14.899999999999999</v>
      </c>
      <c r="C23" s="45">
        <f t="shared" si="1"/>
        <v>66.5</v>
      </c>
      <c r="D23" s="37" t="s">
        <v>49</v>
      </c>
      <c r="E23" s="50" t="s">
        <v>26</v>
      </c>
      <c r="F23" s="39" t="s">
        <v>50</v>
      </c>
      <c r="G23" s="64" t="s">
        <v>51</v>
      </c>
      <c r="H23" s="48"/>
      <c r="I23" s="45">
        <f t="shared" si="3"/>
        <v>17.4</v>
      </c>
    </row>
    <row r="24" spans="1:9" s="2" customFormat="1" ht="36" customHeight="1">
      <c r="A24" s="21">
        <v>21</v>
      </c>
      <c r="B24" s="44">
        <v>7.599999999999994</v>
      </c>
      <c r="C24" s="45">
        <f t="shared" si="1"/>
        <v>74.1</v>
      </c>
      <c r="D24" s="37" t="s">
        <v>52</v>
      </c>
      <c r="E24" s="50" t="s">
        <v>26</v>
      </c>
      <c r="F24" s="62"/>
      <c r="G24" s="64" t="s">
        <v>53</v>
      </c>
      <c r="H24" s="71"/>
      <c r="I24" s="45">
        <f t="shared" si="3"/>
        <v>24.999999999999993</v>
      </c>
    </row>
    <row r="25" spans="1:9" s="2" customFormat="1" ht="40.5" customHeight="1">
      <c r="A25" s="21">
        <v>22</v>
      </c>
      <c r="B25" s="44">
        <v>0.4000000000000057</v>
      </c>
      <c r="C25" s="91">
        <f t="shared" si="1"/>
        <v>74.5</v>
      </c>
      <c r="D25" s="109" t="s">
        <v>54</v>
      </c>
      <c r="E25" s="92"/>
      <c r="F25" s="93"/>
      <c r="G25" s="94" t="s">
        <v>55</v>
      </c>
      <c r="H25" s="48"/>
      <c r="I25" s="45">
        <f t="shared" si="3"/>
        <v>25.4</v>
      </c>
    </row>
    <row r="26" spans="1:9" s="2" customFormat="1" ht="21" customHeight="1">
      <c r="A26" s="21">
        <v>23</v>
      </c>
      <c r="B26" s="44">
        <v>0.4000000000000057</v>
      </c>
      <c r="C26" s="45">
        <f t="shared" si="1"/>
        <v>74.9</v>
      </c>
      <c r="D26" s="37" t="s">
        <v>49</v>
      </c>
      <c r="E26" s="38" t="s">
        <v>30</v>
      </c>
      <c r="F26" s="39" t="s">
        <v>50</v>
      </c>
      <c r="G26" s="47"/>
      <c r="H26" s="48"/>
      <c r="I26" s="45">
        <f t="shared" si="3"/>
        <v>25.800000000000004</v>
      </c>
    </row>
    <row r="27" spans="1:9" s="2" customFormat="1" ht="22.5" customHeight="1">
      <c r="A27" s="21">
        <v>24</v>
      </c>
      <c r="B27" s="44">
        <v>3.3999999999999915</v>
      </c>
      <c r="C27" s="45">
        <f t="shared" si="1"/>
        <v>78.3</v>
      </c>
      <c r="D27" s="37" t="s">
        <v>56</v>
      </c>
      <c r="E27" s="38" t="s">
        <v>30</v>
      </c>
      <c r="F27" s="39" t="s">
        <v>57</v>
      </c>
      <c r="G27" s="47" t="s">
        <v>60</v>
      </c>
      <c r="H27" s="48"/>
      <c r="I27" s="45">
        <f t="shared" si="3"/>
        <v>29.199999999999996</v>
      </c>
    </row>
    <row r="28" spans="1:9" s="2" customFormat="1" ht="22.5" customHeight="1">
      <c r="A28" s="21">
        <v>25</v>
      </c>
      <c r="B28" s="44">
        <v>14.900000000000006</v>
      </c>
      <c r="C28" s="45">
        <f t="shared" si="1"/>
        <v>93.2</v>
      </c>
      <c r="D28" s="37" t="s">
        <v>58</v>
      </c>
      <c r="E28" s="38" t="s">
        <v>30</v>
      </c>
      <c r="F28" s="39" t="s">
        <v>59</v>
      </c>
      <c r="G28" s="47"/>
      <c r="H28" s="48"/>
      <c r="I28" s="45">
        <f t="shared" si="3"/>
        <v>44.1</v>
      </c>
    </row>
    <row r="29" spans="1:9" s="2" customFormat="1" ht="35.25" customHeight="1">
      <c r="A29" s="21">
        <v>26</v>
      </c>
      <c r="B29" s="44">
        <v>2.700000000000003</v>
      </c>
      <c r="C29" s="91">
        <f t="shared" si="1"/>
        <v>95.9</v>
      </c>
      <c r="D29" s="74" t="s">
        <v>61</v>
      </c>
      <c r="E29" s="92" t="s">
        <v>17</v>
      </c>
      <c r="F29" s="93"/>
      <c r="G29" s="95" t="s">
        <v>62</v>
      </c>
      <c r="H29" s="48"/>
      <c r="I29" s="45">
        <f t="shared" si="3"/>
        <v>46.800000000000004</v>
      </c>
    </row>
    <row r="30" spans="1:9" s="2" customFormat="1" ht="19.5" customHeight="1">
      <c r="A30" s="21">
        <v>27</v>
      </c>
      <c r="B30" s="44">
        <v>2.7</v>
      </c>
      <c r="C30" s="45">
        <f t="shared" si="1"/>
        <v>98.60000000000001</v>
      </c>
      <c r="D30" s="37" t="s">
        <v>63</v>
      </c>
      <c r="E30" s="38" t="s">
        <v>26</v>
      </c>
      <c r="F30" s="42" t="s">
        <v>57</v>
      </c>
      <c r="G30" s="47"/>
      <c r="H30" s="48"/>
      <c r="I30" s="45">
        <f t="shared" si="3"/>
        <v>49.50000000000001</v>
      </c>
    </row>
    <row r="31" spans="1:9" s="2" customFormat="1" ht="19.5" customHeight="1">
      <c r="A31" s="21">
        <v>28</v>
      </c>
      <c r="B31" s="44">
        <v>0.9</v>
      </c>
      <c r="C31" s="45">
        <f t="shared" si="1"/>
        <v>99.50000000000001</v>
      </c>
      <c r="D31" s="37" t="s">
        <v>64</v>
      </c>
      <c r="E31" s="38" t="s">
        <v>30</v>
      </c>
      <c r="F31" s="42" t="s">
        <v>65</v>
      </c>
      <c r="G31" s="47"/>
      <c r="H31" s="48"/>
      <c r="I31" s="45">
        <f t="shared" si="3"/>
        <v>50.400000000000006</v>
      </c>
    </row>
    <row r="32" spans="1:9" s="72" customFormat="1" ht="21" customHeight="1">
      <c r="A32" s="21">
        <v>29</v>
      </c>
      <c r="B32" s="101">
        <v>3</v>
      </c>
      <c r="C32" s="45">
        <f t="shared" si="1"/>
        <v>102.50000000000001</v>
      </c>
      <c r="D32" s="67" t="s">
        <v>66</v>
      </c>
      <c r="E32" s="38" t="s">
        <v>30</v>
      </c>
      <c r="F32" s="49" t="s">
        <v>67</v>
      </c>
      <c r="G32" s="64" t="s">
        <v>68</v>
      </c>
      <c r="H32" s="48"/>
      <c r="I32" s="45">
        <f t="shared" si="3"/>
        <v>53.400000000000006</v>
      </c>
    </row>
    <row r="33" spans="1:9" s="2" customFormat="1" ht="18.75" customHeight="1">
      <c r="A33" s="21">
        <v>30</v>
      </c>
      <c r="B33" s="44">
        <v>28.39999999999999</v>
      </c>
      <c r="C33" s="45">
        <f t="shared" si="1"/>
        <v>130.9</v>
      </c>
      <c r="D33" s="37" t="s">
        <v>69</v>
      </c>
      <c r="E33" s="38" t="s">
        <v>30</v>
      </c>
      <c r="F33" s="49" t="s">
        <v>43</v>
      </c>
      <c r="G33" s="64"/>
      <c r="H33" s="48"/>
      <c r="I33" s="45">
        <f t="shared" si="3"/>
        <v>81.8</v>
      </c>
    </row>
    <row r="34" spans="1:9" s="2" customFormat="1" ht="45" customHeight="1">
      <c r="A34" s="85">
        <v>31</v>
      </c>
      <c r="B34" s="90">
        <v>0.6000000000000227</v>
      </c>
      <c r="C34" s="52">
        <f t="shared" si="1"/>
        <v>131.50000000000003</v>
      </c>
      <c r="D34" s="57" t="s">
        <v>70</v>
      </c>
      <c r="E34" s="54" t="s">
        <v>17</v>
      </c>
      <c r="F34" s="88" t="s">
        <v>72</v>
      </c>
      <c r="G34" s="89" t="s">
        <v>71</v>
      </c>
      <c r="H34" s="87" t="s">
        <v>110</v>
      </c>
      <c r="I34" s="52">
        <f t="shared" si="3"/>
        <v>82.40000000000002</v>
      </c>
    </row>
    <row r="35" spans="1:9" s="2" customFormat="1" ht="18.75" customHeight="1">
      <c r="A35" s="21">
        <v>32</v>
      </c>
      <c r="B35" s="44">
        <v>10.699999999999989</v>
      </c>
      <c r="C35" s="45">
        <f t="shared" si="1"/>
        <v>142.20000000000002</v>
      </c>
      <c r="D35" s="37" t="s">
        <v>49</v>
      </c>
      <c r="E35" s="38" t="s">
        <v>30</v>
      </c>
      <c r="F35" s="39" t="s">
        <v>73</v>
      </c>
      <c r="G35" s="40" t="s">
        <v>75</v>
      </c>
      <c r="H35" s="41"/>
      <c r="I35" s="61">
        <f>B35</f>
        <v>10.699999999999989</v>
      </c>
    </row>
    <row r="36" spans="1:9" s="2" customFormat="1" ht="21" customHeight="1">
      <c r="A36" s="21">
        <v>33</v>
      </c>
      <c r="B36" s="44">
        <v>3</v>
      </c>
      <c r="C36" s="45">
        <f t="shared" si="1"/>
        <v>145.20000000000002</v>
      </c>
      <c r="D36" s="37" t="s">
        <v>74</v>
      </c>
      <c r="E36" s="38" t="s">
        <v>30</v>
      </c>
      <c r="F36" s="84" t="s">
        <v>106</v>
      </c>
      <c r="G36" s="63" t="s">
        <v>76</v>
      </c>
      <c r="H36" s="41"/>
      <c r="I36" s="45">
        <f aca="true" t="shared" si="4" ref="I36:I55">I35+B36</f>
        <v>13.699999999999989</v>
      </c>
    </row>
    <row r="37" spans="1:9" s="73" customFormat="1" ht="37.5" customHeight="1">
      <c r="A37" s="21">
        <v>34</v>
      </c>
      <c r="B37" s="101">
        <v>3.8000000000000114</v>
      </c>
      <c r="C37" s="91">
        <f t="shared" si="1"/>
        <v>149.00000000000003</v>
      </c>
      <c r="D37" s="74" t="s">
        <v>77</v>
      </c>
      <c r="E37" s="92" t="s">
        <v>17</v>
      </c>
      <c r="F37" s="96" t="s">
        <v>106</v>
      </c>
      <c r="G37" s="95" t="s">
        <v>78</v>
      </c>
      <c r="H37" s="70"/>
      <c r="I37" s="45">
        <f t="shared" si="4"/>
        <v>17.5</v>
      </c>
    </row>
    <row r="38" spans="1:9" s="73" customFormat="1" ht="21.75" customHeight="1">
      <c r="A38" s="21">
        <v>35</v>
      </c>
      <c r="B38" s="66">
        <v>1.6999999999999886</v>
      </c>
      <c r="C38" s="66">
        <f t="shared" si="1"/>
        <v>150.70000000000002</v>
      </c>
      <c r="D38" s="37" t="s">
        <v>58</v>
      </c>
      <c r="E38" s="75" t="s">
        <v>30</v>
      </c>
      <c r="F38" s="78" t="s">
        <v>43</v>
      </c>
      <c r="G38" s="77"/>
      <c r="H38" s="78"/>
      <c r="I38" s="45">
        <f t="shared" si="4"/>
        <v>19.19999999999999</v>
      </c>
    </row>
    <row r="39" spans="1:9" s="2" customFormat="1" ht="21" customHeight="1">
      <c r="A39" s="21">
        <v>36</v>
      </c>
      <c r="B39" s="14">
        <v>10.400000000000006</v>
      </c>
      <c r="C39" s="14">
        <f t="shared" si="1"/>
        <v>161.10000000000002</v>
      </c>
      <c r="D39" s="37" t="s">
        <v>74</v>
      </c>
      <c r="E39" s="75" t="s">
        <v>30</v>
      </c>
      <c r="F39" s="78" t="s">
        <v>43</v>
      </c>
      <c r="G39" s="31"/>
      <c r="H39" s="15"/>
      <c r="I39" s="45">
        <f t="shared" si="4"/>
        <v>29.599999999999994</v>
      </c>
    </row>
    <row r="40" spans="1:9" s="2" customFormat="1" ht="21" customHeight="1">
      <c r="A40" s="21">
        <v>37</v>
      </c>
      <c r="B40" s="14">
        <v>6.199999999999989</v>
      </c>
      <c r="C40" s="14">
        <f t="shared" si="1"/>
        <v>167.3</v>
      </c>
      <c r="D40" s="37" t="s">
        <v>58</v>
      </c>
      <c r="E40" s="75" t="s">
        <v>30</v>
      </c>
      <c r="F40" s="15" t="s">
        <v>79</v>
      </c>
      <c r="G40" s="31" t="s">
        <v>80</v>
      </c>
      <c r="H40" s="15"/>
      <c r="I40" s="45">
        <f t="shared" si="4"/>
        <v>35.79999999999998</v>
      </c>
    </row>
    <row r="41" spans="1:9" s="2" customFormat="1" ht="19.5" customHeight="1">
      <c r="A41" s="21">
        <v>38</v>
      </c>
      <c r="B41" s="14">
        <v>0.5</v>
      </c>
      <c r="C41" s="14">
        <f t="shared" si="1"/>
        <v>167.8</v>
      </c>
      <c r="D41" s="28" t="s">
        <v>15</v>
      </c>
      <c r="E41" s="13" t="s">
        <v>81</v>
      </c>
      <c r="F41" s="15"/>
      <c r="G41" s="33" t="s">
        <v>82</v>
      </c>
      <c r="H41" s="27"/>
      <c r="I41" s="45">
        <f t="shared" si="4"/>
        <v>36.29999999999998</v>
      </c>
    </row>
    <row r="42" spans="1:9" s="2" customFormat="1" ht="19.5" customHeight="1">
      <c r="A42" s="21">
        <v>39</v>
      </c>
      <c r="B42" s="14">
        <v>7.099999999999994</v>
      </c>
      <c r="C42" s="14">
        <f t="shared" si="1"/>
        <v>174.9</v>
      </c>
      <c r="D42" s="37" t="s">
        <v>35</v>
      </c>
      <c r="E42" s="13" t="s">
        <v>26</v>
      </c>
      <c r="F42" s="15" t="s">
        <v>83</v>
      </c>
      <c r="G42" s="33" t="s">
        <v>84</v>
      </c>
      <c r="H42" s="27"/>
      <c r="I42" s="45">
        <f t="shared" si="4"/>
        <v>43.39999999999998</v>
      </c>
    </row>
    <row r="43" spans="1:9" s="2" customFormat="1" ht="19.5" customHeight="1">
      <c r="A43" s="21">
        <v>40</v>
      </c>
      <c r="B43" s="14">
        <v>2.200000000000017</v>
      </c>
      <c r="C43" s="14">
        <f t="shared" si="1"/>
        <v>177.10000000000002</v>
      </c>
      <c r="D43" s="37" t="s">
        <v>58</v>
      </c>
      <c r="E43" s="13" t="s">
        <v>30</v>
      </c>
      <c r="F43" s="15" t="s">
        <v>85</v>
      </c>
      <c r="G43" s="33" t="s">
        <v>86</v>
      </c>
      <c r="H43" s="16"/>
      <c r="I43" s="45">
        <f t="shared" si="4"/>
        <v>45.599999999999994</v>
      </c>
    </row>
    <row r="44" spans="1:9" s="2" customFormat="1" ht="35.25" customHeight="1">
      <c r="A44" s="21">
        <v>41</v>
      </c>
      <c r="B44" s="14">
        <v>5.599999999999994</v>
      </c>
      <c r="C44" s="58">
        <f t="shared" si="1"/>
        <v>182.70000000000002</v>
      </c>
      <c r="D44" s="79" t="s">
        <v>87</v>
      </c>
      <c r="E44" s="97" t="s">
        <v>88</v>
      </c>
      <c r="F44" s="98" t="s">
        <v>85</v>
      </c>
      <c r="G44" s="99" t="s">
        <v>89</v>
      </c>
      <c r="H44" s="16"/>
      <c r="I44" s="45">
        <f t="shared" si="4"/>
        <v>51.19999999999999</v>
      </c>
    </row>
    <row r="45" spans="1:9" s="2" customFormat="1" ht="19.5" customHeight="1">
      <c r="A45" s="21">
        <v>42</v>
      </c>
      <c r="B45" s="14">
        <v>9.199999999999989</v>
      </c>
      <c r="C45" s="14">
        <f t="shared" si="1"/>
        <v>191.9</v>
      </c>
      <c r="D45" s="37" t="s">
        <v>52</v>
      </c>
      <c r="E45" s="13" t="s">
        <v>26</v>
      </c>
      <c r="F45" s="15" t="s">
        <v>16</v>
      </c>
      <c r="G45" s="33" t="s">
        <v>90</v>
      </c>
      <c r="H45" s="16"/>
      <c r="I45" s="45">
        <f t="shared" si="4"/>
        <v>60.39999999999998</v>
      </c>
    </row>
    <row r="46" spans="1:9" s="2" customFormat="1" ht="19.5" customHeight="1">
      <c r="A46" s="21">
        <v>43</v>
      </c>
      <c r="B46" s="14">
        <v>1.700000000000017</v>
      </c>
      <c r="C46" s="14">
        <f t="shared" si="1"/>
        <v>193.60000000000002</v>
      </c>
      <c r="D46" s="28" t="s">
        <v>15</v>
      </c>
      <c r="E46" s="13" t="s">
        <v>91</v>
      </c>
      <c r="F46" s="15" t="s">
        <v>92</v>
      </c>
      <c r="G46" s="33" t="s">
        <v>93</v>
      </c>
      <c r="H46" s="16"/>
      <c r="I46" s="45">
        <f t="shared" si="4"/>
        <v>62.099999999999994</v>
      </c>
    </row>
    <row r="47" spans="1:9" s="2" customFormat="1" ht="19.5" customHeight="1">
      <c r="A47" s="21">
        <v>44</v>
      </c>
      <c r="B47" s="14">
        <v>0.06999999999999318</v>
      </c>
      <c r="C47" s="14">
        <f t="shared" si="1"/>
        <v>193.67000000000002</v>
      </c>
      <c r="D47" s="37" t="s">
        <v>35</v>
      </c>
      <c r="E47" s="13" t="s">
        <v>26</v>
      </c>
      <c r="F47" s="15" t="s">
        <v>16</v>
      </c>
      <c r="G47" s="33"/>
      <c r="H47" s="16"/>
      <c r="I47" s="45">
        <f t="shared" si="4"/>
        <v>62.16999999999999</v>
      </c>
    </row>
    <row r="48" spans="1:9" s="2" customFormat="1" ht="19.5" customHeight="1">
      <c r="A48" s="21">
        <v>45</v>
      </c>
      <c r="B48" s="14">
        <v>0.22999999999998977</v>
      </c>
      <c r="C48" s="14">
        <f t="shared" si="1"/>
        <v>193.9</v>
      </c>
      <c r="D48" s="37" t="s">
        <v>94</v>
      </c>
      <c r="E48" s="13" t="s">
        <v>26</v>
      </c>
      <c r="F48" s="15"/>
      <c r="G48" s="32"/>
      <c r="H48" s="16"/>
      <c r="I48" s="45">
        <f t="shared" si="4"/>
        <v>62.39999999999998</v>
      </c>
    </row>
    <row r="49" spans="1:9" s="2" customFormat="1" ht="19.5" customHeight="1">
      <c r="A49" s="21">
        <v>46</v>
      </c>
      <c r="B49" s="14">
        <v>1.3000000000000114</v>
      </c>
      <c r="C49" s="14">
        <f t="shared" si="1"/>
        <v>195.20000000000002</v>
      </c>
      <c r="D49" s="37" t="s">
        <v>74</v>
      </c>
      <c r="E49" s="13" t="s">
        <v>30</v>
      </c>
      <c r="F49" s="15" t="s">
        <v>95</v>
      </c>
      <c r="G49" s="33" t="s">
        <v>96</v>
      </c>
      <c r="H49" s="16"/>
      <c r="I49" s="45">
        <f t="shared" si="4"/>
        <v>63.69999999999999</v>
      </c>
    </row>
    <row r="50" spans="1:9" s="3" customFormat="1" ht="19.5" customHeight="1">
      <c r="A50" s="21">
        <v>47</v>
      </c>
      <c r="B50" s="25">
        <v>0.15000000000000568</v>
      </c>
      <c r="C50" s="14">
        <f t="shared" si="1"/>
        <v>195.35000000000002</v>
      </c>
      <c r="D50" s="37" t="s">
        <v>94</v>
      </c>
      <c r="E50" s="13" t="s">
        <v>26</v>
      </c>
      <c r="F50" s="24"/>
      <c r="G50" s="34" t="s">
        <v>97</v>
      </c>
      <c r="H50" s="23"/>
      <c r="I50" s="45">
        <f t="shared" si="4"/>
        <v>63.849999999999994</v>
      </c>
    </row>
    <row r="51" spans="1:9" s="82" customFormat="1" ht="22.5" customHeight="1">
      <c r="A51" s="21">
        <v>48</v>
      </c>
      <c r="B51" s="66">
        <v>1.0999999999999943</v>
      </c>
      <c r="C51" s="66">
        <f t="shared" si="1"/>
        <v>196.45000000000002</v>
      </c>
      <c r="D51" s="37" t="s">
        <v>94</v>
      </c>
      <c r="E51" s="80" t="s">
        <v>30</v>
      </c>
      <c r="F51" s="83" t="s">
        <v>85</v>
      </c>
      <c r="G51" s="81" t="s">
        <v>98</v>
      </c>
      <c r="H51" s="76"/>
      <c r="I51" s="45">
        <f t="shared" si="4"/>
        <v>64.94999999999999</v>
      </c>
    </row>
    <row r="52" spans="1:9" s="3" customFormat="1" ht="18" customHeight="1">
      <c r="A52" s="21">
        <v>49</v>
      </c>
      <c r="B52" s="25">
        <v>0.19999999999998863</v>
      </c>
      <c r="C52" s="14">
        <f t="shared" si="1"/>
        <v>196.65</v>
      </c>
      <c r="D52" s="37" t="s">
        <v>94</v>
      </c>
      <c r="E52" s="13" t="s">
        <v>26</v>
      </c>
      <c r="F52" s="24" t="s">
        <v>99</v>
      </c>
      <c r="G52" s="34" t="s">
        <v>100</v>
      </c>
      <c r="H52" s="23"/>
      <c r="I52" s="45">
        <f t="shared" si="4"/>
        <v>65.14999999999998</v>
      </c>
    </row>
    <row r="53" spans="1:9" s="3" customFormat="1" ht="18" customHeight="1">
      <c r="A53" s="21">
        <v>50</v>
      </c>
      <c r="B53" s="25">
        <v>0.25</v>
      </c>
      <c r="C53" s="14">
        <f t="shared" si="1"/>
        <v>196.9</v>
      </c>
      <c r="D53" s="37" t="s">
        <v>94</v>
      </c>
      <c r="E53" s="21" t="s">
        <v>30</v>
      </c>
      <c r="F53" s="24" t="s">
        <v>99</v>
      </c>
      <c r="G53" s="34" t="s">
        <v>101</v>
      </c>
      <c r="H53" s="23"/>
      <c r="I53" s="45">
        <f t="shared" si="4"/>
        <v>65.39999999999998</v>
      </c>
    </row>
    <row r="54" spans="1:9" s="3" customFormat="1" ht="18" customHeight="1">
      <c r="A54" s="21">
        <v>51</v>
      </c>
      <c r="B54" s="44">
        <v>2.5</v>
      </c>
      <c r="C54" s="14">
        <f t="shared" si="1"/>
        <v>199.4</v>
      </c>
      <c r="D54" s="37" t="s">
        <v>102</v>
      </c>
      <c r="E54" s="38" t="s">
        <v>30</v>
      </c>
      <c r="F54" s="39" t="s">
        <v>103</v>
      </c>
      <c r="G54" s="40"/>
      <c r="H54" s="41"/>
      <c r="I54" s="45">
        <f t="shared" si="4"/>
        <v>67.89999999999998</v>
      </c>
    </row>
    <row r="55" spans="1:9" s="3" customFormat="1" ht="36.75" customHeight="1">
      <c r="A55" s="85">
        <v>52</v>
      </c>
      <c r="B55" s="90">
        <v>1.200000000000017</v>
      </c>
      <c r="C55" s="36">
        <f t="shared" si="1"/>
        <v>200.60000000000002</v>
      </c>
      <c r="D55" s="53" t="s">
        <v>104</v>
      </c>
      <c r="E55" s="54" t="s">
        <v>17</v>
      </c>
      <c r="F55" s="55"/>
      <c r="G55" s="56" t="s">
        <v>18</v>
      </c>
      <c r="H55" s="87" t="s">
        <v>111</v>
      </c>
      <c r="I55" s="52">
        <f t="shared" si="4"/>
        <v>69.1</v>
      </c>
    </row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</sheetData>
  <sheetProtection/>
  <mergeCells count="3">
    <mergeCell ref="D1:G2"/>
    <mergeCell ref="B1:C2"/>
    <mergeCell ref="H1:I2"/>
  </mergeCells>
  <printOptions/>
  <pageMargins left="0.11875" right="0.11875" top="0.64" bottom="0.15" header="0.188888888888889" footer="0.129166666666667"/>
  <pageSetup horizontalDpi="600" verticalDpi="600" orientation="landscape" paperSize="9" scale="86" r:id="rId2"/>
  <rowBreaks count="1" manualBreakCount="1">
    <brk id="55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COLNAGO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</dc:creator>
  <cp:keywords/>
  <dc:description/>
  <cp:lastModifiedBy>やまぐち</cp:lastModifiedBy>
  <cp:lastPrinted>2016-10-23T12:30:47Z</cp:lastPrinted>
  <dcterms:created xsi:type="dcterms:W3CDTF">2011-04-06T10:06:00Z</dcterms:created>
  <dcterms:modified xsi:type="dcterms:W3CDTF">2017-01-14T05:26:12Z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