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5" yWindow="-90" windowWidth="14940" windowHeight="11775" tabRatio="769"/>
  </bookViews>
  <sheets>
    <sheet name="909津山400" sheetId="1" r:id="rId1"/>
  </sheets>
  <definedNames>
    <definedName name="_xlnm.Print_Area" localSheetId="0">'909津山400'!$A$1:$I$100</definedName>
  </definedNames>
  <calcPr calcId="145621"/>
</workbook>
</file>

<file path=xl/calcChain.xml><?xml version="1.0" encoding="utf-8"?>
<calcChain xmlns="http://schemas.openxmlformats.org/spreadsheetml/2006/main">
  <c r="I25" i="1" l="1"/>
  <c r="I26" i="1"/>
  <c r="I27" i="1" s="1"/>
  <c r="I28" i="1" s="1"/>
  <c r="I29" i="1" s="1"/>
  <c r="C28" i="1"/>
  <c r="C29" i="1" s="1"/>
  <c r="I40" i="1" l="1"/>
  <c r="I41" i="1" s="1"/>
  <c r="I42" i="1" s="1"/>
  <c r="I43" i="1" s="1"/>
  <c r="I44" i="1" s="1"/>
  <c r="I45" i="1" s="1"/>
  <c r="I46" i="1" s="1"/>
  <c r="I47" i="1" s="1"/>
  <c r="I48" i="1" s="1"/>
  <c r="I49" i="1" s="1"/>
  <c r="I50" i="1" s="1"/>
  <c r="I39" i="1"/>
  <c r="I52" i="1"/>
  <c r="I38" i="1"/>
  <c r="I64" i="1"/>
  <c r="I19" i="1"/>
  <c r="I8" i="1"/>
  <c r="I5" i="1" l="1"/>
  <c r="C5" i="1"/>
  <c r="C6" i="1" s="1"/>
  <c r="C7" i="1" s="1"/>
  <c r="C8" i="1" s="1"/>
  <c r="C9" i="1" s="1"/>
  <c r="C10" i="1" s="1"/>
  <c r="C11" i="1" s="1"/>
  <c r="C12" i="1" s="1"/>
  <c r="C13" i="1" s="1"/>
  <c r="C14" i="1" s="1"/>
  <c r="C15" i="1" s="1"/>
  <c r="C16" i="1" s="1"/>
  <c r="C17" i="1" s="1"/>
  <c r="C18" i="1" s="1"/>
  <c r="C19" i="1" s="1"/>
  <c r="C20" i="1" s="1"/>
  <c r="C21" i="1" s="1"/>
  <c r="C22" i="1" s="1"/>
  <c r="C23" i="1" s="1"/>
  <c r="C24" i="1" s="1"/>
  <c r="C25" i="1" l="1"/>
  <c r="C26" i="1" s="1"/>
  <c r="C27"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I53" i="1"/>
  <c r="I51" i="1"/>
  <c r="I9" i="1"/>
  <c r="I6" i="1"/>
  <c r="I7" i="1" s="1"/>
  <c r="I65" i="1" l="1"/>
  <c r="I54" i="1"/>
  <c r="I55" i="1" s="1"/>
  <c r="I56" i="1" s="1"/>
  <c r="I57" i="1" s="1"/>
  <c r="I58" i="1" s="1"/>
  <c r="I59" i="1" s="1"/>
  <c r="I60" i="1" s="1"/>
  <c r="I61" i="1" s="1"/>
  <c r="I62" i="1" s="1"/>
  <c r="I63" i="1" s="1"/>
  <c r="I20" i="1"/>
  <c r="I21" i="1" s="1"/>
  <c r="I22" i="1" s="1"/>
  <c r="I23" i="1" s="1"/>
  <c r="I24" i="1" s="1"/>
  <c r="I30" i="1" s="1"/>
  <c r="I31" i="1" s="1"/>
  <c r="I32" i="1" s="1"/>
  <c r="I33" i="1" s="1"/>
  <c r="I34" i="1" s="1"/>
  <c r="I35" i="1" s="1"/>
  <c r="I36" i="1" s="1"/>
  <c r="I37" i="1" s="1"/>
  <c r="I10" i="1"/>
  <c r="I11" i="1" s="1"/>
  <c r="I12" i="1" s="1"/>
  <c r="I13" i="1" s="1"/>
  <c r="I14" i="1" s="1"/>
  <c r="I15" i="1" s="1"/>
  <c r="I16" i="1" s="1"/>
  <c r="I17" i="1" s="1"/>
  <c r="I18" i="1" s="1"/>
</calcChain>
</file>

<file path=xl/sharedStrings.xml><?xml version="1.0" encoding="utf-8"?>
<sst xmlns="http://schemas.openxmlformats.org/spreadsheetml/2006/main" count="205" uniqueCount="114">
  <si>
    <t>（距離は参考値）</t>
  </si>
  <si>
    <t>NO.</t>
  </si>
  <si>
    <t>区間距離</t>
  </si>
  <si>
    <t>積算距離</t>
  </si>
  <si>
    <t>通過点　S=信号</t>
  </si>
  <si>
    <t>進路</t>
  </si>
  <si>
    <t>ルート</t>
  </si>
  <si>
    <t>情報、その他</t>
  </si>
  <si>
    <t>オープン～クローズ</t>
  </si>
  <si>
    <t>PC間距離</t>
  </si>
  <si>
    <t>左へ</t>
  </si>
  <si>
    <t>┳字路</t>
  </si>
  <si>
    <t>左折</t>
  </si>
  <si>
    <t>右折</t>
  </si>
  <si>
    <t>右側</t>
  </si>
  <si>
    <t>┣字路　</t>
  </si>
  <si>
    <t>┣字路　S　</t>
  </si>
  <si>
    <t>╋字路 Ｓ</t>
  </si>
  <si>
    <t>レシート取得後、そのまま直進</t>
  </si>
  <si>
    <t>┳字路　</t>
  </si>
  <si>
    <t>┳字路　Ｓ</t>
  </si>
  <si>
    <t>Ｒ１８１</t>
  </si>
  <si>
    <t>╋字路　S</t>
  </si>
  <si>
    <t>Ｋ３３８</t>
  </si>
  <si>
    <t>Ｒ４３１</t>
  </si>
  <si>
    <t>Ｋ１５２
～Ｋ３７</t>
  </si>
  <si>
    <r>
      <rPr>
        <b/>
        <sz val="11"/>
        <rFont val="ＭＳ Ｐゴシック"/>
        <family val="3"/>
        <charset val="128"/>
      </rPr>
      <t>Ｙ</t>
    </r>
    <r>
      <rPr>
        <sz val="11"/>
        <rFont val="ＭＳ Ｐゴシック"/>
        <family val="3"/>
        <charset val="128"/>
      </rPr>
      <t>字路　</t>
    </r>
  </si>
  <si>
    <t>Ｒ１８４</t>
    <phoneticPr fontId="12"/>
  </si>
  <si>
    <t>左側</t>
    <phoneticPr fontId="12"/>
  </si>
  <si>
    <t>╋字路　Ｓ</t>
    <phoneticPr fontId="12"/>
  </si>
  <si>
    <t>鏡野町役場</t>
    <rPh sb="0" eb="2">
      <t>カガミノ</t>
    </rPh>
    <rPh sb="2" eb="3">
      <t>チョウ</t>
    </rPh>
    <rPh sb="3" eb="5">
      <t>ヤクバ</t>
    </rPh>
    <phoneticPr fontId="12"/>
  </si>
  <si>
    <t>┳字路　S(山根)</t>
    <rPh sb="6" eb="8">
      <t>ヤマネ</t>
    </rPh>
    <phoneticPr fontId="12"/>
  </si>
  <si>
    <t>広域農道</t>
    <rPh sb="0" eb="2">
      <t>コウイキ</t>
    </rPh>
    <rPh sb="2" eb="4">
      <t>ノウドウ</t>
    </rPh>
    <phoneticPr fontId="12"/>
  </si>
  <si>
    <t>Ｒ１８１</t>
    <phoneticPr fontId="12"/>
  </si>
  <si>
    <t>左折</t>
    <phoneticPr fontId="12"/>
  </si>
  <si>
    <t>ＰＣ１　
ローソン　伯耆大殿店</t>
    <rPh sb="10" eb="12">
      <t>ホウキ</t>
    </rPh>
    <rPh sb="12" eb="13">
      <t>オオ</t>
    </rPh>
    <rPh sb="13" eb="14">
      <t>トノ</t>
    </rPh>
    <phoneticPr fontId="12"/>
  </si>
  <si>
    <t>Ｒ１８１</t>
    <phoneticPr fontId="12"/>
  </si>
  <si>
    <t>┳字路　S（錦町3丁目）</t>
    <rPh sb="6" eb="7">
      <t>ニシキ</t>
    </rPh>
    <rPh sb="7" eb="8">
      <t>マチ</t>
    </rPh>
    <rPh sb="9" eb="11">
      <t>チョウメ</t>
    </rPh>
    <phoneticPr fontId="12"/>
  </si>
  <si>
    <t>K157</t>
    <phoneticPr fontId="12"/>
  </si>
  <si>
    <t>╋字路　S(米子食品団地入口）</t>
    <rPh sb="6" eb="8">
      <t>ヨナゴ</t>
    </rPh>
    <rPh sb="8" eb="10">
      <t>ショクヒン</t>
    </rPh>
    <rPh sb="10" eb="12">
      <t>ダンチ</t>
    </rPh>
    <rPh sb="12" eb="14">
      <t>イリグチ</t>
    </rPh>
    <phoneticPr fontId="12"/>
  </si>
  <si>
    <t>右折</t>
    <rPh sb="0" eb="2">
      <t>ウセツ</t>
    </rPh>
    <phoneticPr fontId="12"/>
  </si>
  <si>
    <t>Ｋ４７</t>
    <phoneticPr fontId="12"/>
  </si>
  <si>
    <t>この付近、交通量が多いので注意！</t>
    <rPh sb="2" eb="4">
      <t>フキン</t>
    </rPh>
    <rPh sb="5" eb="7">
      <t>コウツウ</t>
    </rPh>
    <rPh sb="7" eb="8">
      <t>リョウ</t>
    </rPh>
    <rPh sb="9" eb="10">
      <t>オオ</t>
    </rPh>
    <rPh sb="13" eb="15">
      <t>チュウイ</t>
    </rPh>
    <phoneticPr fontId="12"/>
  </si>
  <si>
    <t>┫字路　Ｓ(大根島入口）</t>
    <rPh sb="6" eb="8">
      <t>ダイコン</t>
    </rPh>
    <rPh sb="8" eb="9">
      <t>シマ</t>
    </rPh>
    <rPh sb="9" eb="11">
      <t>イリグチ</t>
    </rPh>
    <phoneticPr fontId="12"/>
  </si>
  <si>
    <t>Ｋ２４６</t>
    <phoneticPr fontId="12"/>
  </si>
  <si>
    <t>通過チェック１
加賀神社（写真)</t>
    <rPh sb="8" eb="10">
      <t>カガ</t>
    </rPh>
    <rPh sb="10" eb="12">
      <t>ジンジャ</t>
    </rPh>
    <phoneticPr fontId="12"/>
  </si>
  <si>
    <t>右側</t>
    <rPh sb="0" eb="2">
      <t>ミギガワ</t>
    </rPh>
    <phoneticPr fontId="12"/>
  </si>
  <si>
    <t>Ｋ３７</t>
    <phoneticPr fontId="12"/>
  </si>
  <si>
    <t>体育館のすぐ先、石碑を撮って下さい</t>
    <rPh sb="0" eb="3">
      <t>タイイクカン</t>
    </rPh>
    <rPh sb="6" eb="7">
      <t>サキ</t>
    </rPh>
    <rPh sb="8" eb="10">
      <t>セキヒ</t>
    </rPh>
    <rPh sb="11" eb="12">
      <t>ト</t>
    </rPh>
    <rPh sb="14" eb="15">
      <t>クダ</t>
    </rPh>
    <phoneticPr fontId="12"/>
  </si>
  <si>
    <t>Ｋ３７
～Ｋ２１</t>
    <phoneticPr fontId="12"/>
  </si>
  <si>
    <t>ＰＣ２
ファミリーマート　島根大学前店</t>
    <rPh sb="13" eb="15">
      <t>シマネ</t>
    </rPh>
    <rPh sb="15" eb="17">
      <t>ダイガク</t>
    </rPh>
    <rPh sb="17" eb="18">
      <t>マエ</t>
    </rPh>
    <phoneticPr fontId="12"/>
  </si>
  <si>
    <t>直進</t>
    <rPh sb="0" eb="2">
      <t>チョクシン</t>
    </rPh>
    <phoneticPr fontId="12"/>
  </si>
  <si>
    <t>Ｒ４３１</t>
    <phoneticPr fontId="12"/>
  </si>
  <si>
    <t>╋字路 Ｓ(北田町)</t>
    <rPh sb="6" eb="7">
      <t>キタ</t>
    </rPh>
    <rPh sb="7" eb="8">
      <t>タ</t>
    </rPh>
    <rPh sb="8" eb="9">
      <t>マチ</t>
    </rPh>
    <phoneticPr fontId="12"/>
  </si>
  <si>
    <t>進入禁止ですが、２輪車は除くです。</t>
    <rPh sb="0" eb="2">
      <t>シンニュウ</t>
    </rPh>
    <rPh sb="2" eb="4">
      <t>キンシ</t>
    </rPh>
    <rPh sb="9" eb="10">
      <t>リン</t>
    </rPh>
    <rPh sb="10" eb="11">
      <t>シャ</t>
    </rPh>
    <rPh sb="12" eb="13">
      <t>ノゾ</t>
    </rPh>
    <phoneticPr fontId="12"/>
  </si>
  <si>
    <t>┣字路　</t>
    <phoneticPr fontId="12"/>
  </si>
  <si>
    <t>松江城に向かって進みます</t>
    <rPh sb="0" eb="3">
      <t>マツエジョウ</t>
    </rPh>
    <rPh sb="4" eb="5">
      <t>ム</t>
    </rPh>
    <rPh sb="8" eb="9">
      <t>スス</t>
    </rPh>
    <phoneticPr fontId="12"/>
  </si>
  <si>
    <t>右折後、橋を渡りすぐ左折。お堀に沿って進みます。</t>
    <rPh sb="0" eb="2">
      <t>ウセツ</t>
    </rPh>
    <rPh sb="2" eb="3">
      <t>ゴ</t>
    </rPh>
    <rPh sb="4" eb="5">
      <t>ハシ</t>
    </rPh>
    <rPh sb="6" eb="7">
      <t>ワタ</t>
    </rPh>
    <rPh sb="10" eb="12">
      <t>サセツ</t>
    </rPh>
    <rPh sb="14" eb="15">
      <t>ホリ</t>
    </rPh>
    <rPh sb="16" eb="17">
      <t>ソ</t>
    </rPh>
    <rPh sb="19" eb="20">
      <t>スス</t>
    </rPh>
    <phoneticPr fontId="12"/>
  </si>
  <si>
    <t>┳字路　Ｓ</t>
    <phoneticPr fontId="12"/>
  </si>
  <si>
    <t>この先、しばらくアップダウンが続きます。　コンビニもありません。</t>
    <rPh sb="2" eb="3">
      <t>サキ</t>
    </rPh>
    <rPh sb="15" eb="16">
      <t>ツヅ</t>
    </rPh>
    <phoneticPr fontId="12"/>
  </si>
  <si>
    <t>Ｋ２５０</t>
    <phoneticPr fontId="12"/>
  </si>
  <si>
    <t>Ｋ２３</t>
    <phoneticPr fontId="12"/>
  </si>
  <si>
    <t>Ｋ２９</t>
    <phoneticPr fontId="12"/>
  </si>
  <si>
    <t>ループし日御碕神社へ</t>
    <rPh sb="4" eb="7">
      <t>ヒノミサキ</t>
    </rPh>
    <rPh sb="7" eb="9">
      <t>ジンジャ</t>
    </rPh>
    <phoneticPr fontId="12"/>
  </si>
  <si>
    <t>神社を撮影して下さい。撮影後、元に帰る。</t>
    <rPh sb="0" eb="2">
      <t>ジンジャ</t>
    </rPh>
    <rPh sb="3" eb="5">
      <t>サツエイ</t>
    </rPh>
    <rPh sb="7" eb="8">
      <t>クダ</t>
    </rPh>
    <rPh sb="11" eb="13">
      <t>サツエイ</t>
    </rPh>
    <rPh sb="13" eb="14">
      <t>ゴ</t>
    </rPh>
    <rPh sb="15" eb="16">
      <t>モト</t>
    </rPh>
    <rPh sb="17" eb="18">
      <t>カエ</t>
    </rPh>
    <phoneticPr fontId="12"/>
  </si>
  <si>
    <t>すぐ先の駐車場を左へ入ると出雲大社本澱です</t>
    <rPh sb="2" eb="3">
      <t>サキ</t>
    </rPh>
    <rPh sb="4" eb="7">
      <t>チュウシャジョウ</t>
    </rPh>
    <rPh sb="8" eb="9">
      <t>ヒダリ</t>
    </rPh>
    <rPh sb="10" eb="11">
      <t>ハイ</t>
    </rPh>
    <rPh sb="13" eb="17">
      <t>イズモタイシャ</t>
    </rPh>
    <rPh sb="17" eb="18">
      <t>ホン</t>
    </rPh>
    <rPh sb="18" eb="19">
      <t>デン</t>
    </rPh>
    <phoneticPr fontId="12"/>
  </si>
  <si>
    <t>大社鳥居前</t>
    <rPh sb="0" eb="2">
      <t>タイシャ</t>
    </rPh>
    <rPh sb="2" eb="4">
      <t>トリイ</t>
    </rPh>
    <rPh sb="4" eb="5">
      <t>マエ</t>
    </rPh>
    <phoneticPr fontId="12"/>
  </si>
  <si>
    <t>┫字路　</t>
    <phoneticPr fontId="12"/>
  </si>
  <si>
    <t>山陰自動車道の高架下です。</t>
    <rPh sb="0" eb="2">
      <t>サンイン</t>
    </rPh>
    <rPh sb="2" eb="5">
      <t>ジドウシャ</t>
    </rPh>
    <rPh sb="5" eb="6">
      <t>ドウ</t>
    </rPh>
    <rPh sb="7" eb="10">
      <t>コウカシタ</t>
    </rPh>
    <phoneticPr fontId="12"/>
  </si>
  <si>
    <t>┣字路　Ｓ（朝山町）</t>
    <rPh sb="6" eb="8">
      <t>アサヤマ</t>
    </rPh>
    <rPh sb="8" eb="9">
      <t>チョウ</t>
    </rPh>
    <phoneticPr fontId="12"/>
  </si>
  <si>
    <t>Ｋ５１</t>
    <phoneticPr fontId="12"/>
  </si>
  <si>
    <t>Ｋ２６</t>
    <phoneticPr fontId="12"/>
  </si>
  <si>
    <t>Ｒ３１４</t>
    <phoneticPr fontId="12"/>
  </si>
  <si>
    <t>Ｒ３１４</t>
    <phoneticPr fontId="12"/>
  </si>
  <si>
    <t>Ｋ１５</t>
    <phoneticPr fontId="12"/>
  </si>
  <si>
    <t>┫字路　Ｓ</t>
    <phoneticPr fontId="12"/>
  </si>
  <si>
    <t>Ｋ１０７</t>
    <phoneticPr fontId="12"/>
  </si>
  <si>
    <t>Ｋ１０８</t>
    <phoneticPr fontId="12"/>
  </si>
  <si>
    <t>Ｋ９</t>
    <phoneticPr fontId="12"/>
  </si>
  <si>
    <t>Ｒ１８３</t>
    <phoneticPr fontId="12"/>
  </si>
  <si>
    <t>Ｋ８</t>
    <phoneticPr fontId="12"/>
  </si>
  <si>
    <t>ローソンがあります</t>
    <phoneticPr fontId="12"/>
  </si>
  <si>
    <t>右方向</t>
    <rPh sb="0" eb="1">
      <t>ミギ</t>
    </rPh>
    <rPh sb="1" eb="3">
      <t>ホウコウ</t>
    </rPh>
    <phoneticPr fontId="12"/>
  </si>
  <si>
    <t>道なりに右方向</t>
    <rPh sb="0" eb="1">
      <t>ミチ</t>
    </rPh>
    <rPh sb="4" eb="5">
      <t>ミギ</t>
    </rPh>
    <rPh sb="5" eb="7">
      <t>ホウコウ</t>
    </rPh>
    <phoneticPr fontId="12"/>
  </si>
  <si>
    <t>Ｒ１８０</t>
    <phoneticPr fontId="12"/>
  </si>
  <si>
    <t>┣字路　Ｓ（高尾）</t>
    <rPh sb="6" eb="8">
      <t>タカオ</t>
    </rPh>
    <phoneticPr fontId="12"/>
  </si>
  <si>
    <t>ＰＣ４
ファミリーマート　奥出雲横田店</t>
    <rPh sb="13" eb="14">
      <t>オク</t>
    </rPh>
    <rPh sb="14" eb="16">
      <t>イズモ</t>
    </rPh>
    <rPh sb="16" eb="18">
      <t>ヨコタ</t>
    </rPh>
    <phoneticPr fontId="12"/>
  </si>
  <si>
    <t>ＰＣ５
ローソン　中国勝山店</t>
    <rPh sb="9" eb="13">
      <t>チュウゴクカツヤマ</t>
    </rPh>
    <rPh sb="13" eb="14">
      <t>テン</t>
    </rPh>
    <phoneticPr fontId="12"/>
  </si>
  <si>
    <t>ｆｉｎｉｓｈ
セブンイレブン　苫田鏡野町店</t>
    <rPh sb="15" eb="16">
      <t>トマ</t>
    </rPh>
    <rPh sb="16" eb="17">
      <t>タ</t>
    </rPh>
    <rPh sb="17" eb="19">
      <t>カガミノ</t>
    </rPh>
    <rPh sb="19" eb="20">
      <t>マチ</t>
    </rPh>
    <rPh sb="20" eb="21">
      <t>テン</t>
    </rPh>
    <phoneticPr fontId="12"/>
  </si>
  <si>
    <t>レシートを取得しブルべカードに記入し、主催者の車に投函して下さい。</t>
    <rPh sb="5" eb="7">
      <t>シュトク</t>
    </rPh>
    <rPh sb="15" eb="17">
      <t>キニュウ</t>
    </rPh>
    <rPh sb="19" eb="22">
      <t>シュサイシャ</t>
    </rPh>
    <rPh sb="23" eb="24">
      <t>クルマ</t>
    </rPh>
    <rPh sb="25" eb="27">
      <t>トウカン</t>
    </rPh>
    <rPh sb="29" eb="30">
      <t>クダ</t>
    </rPh>
    <phoneticPr fontId="12"/>
  </si>
  <si>
    <t>９）５：００
～９）５：３０</t>
    <phoneticPr fontId="12"/>
  </si>
  <si>
    <t>９）７：３９
～９）１１：００</t>
    <phoneticPr fontId="12"/>
  </si>
  <si>
    <t>９）９：２６
～９）１５：０４</t>
    <phoneticPr fontId="12"/>
  </si>
  <si>
    <t>Ｒ９</t>
    <phoneticPr fontId="12"/>
  </si>
  <si>
    <t>Ｋ１９８</t>
    <phoneticPr fontId="12"/>
  </si>
  <si>
    <t>┫字路　Ｓ（小田駅前）
ＰＣ３
ローソン出雲多伎店</t>
    <rPh sb="6" eb="8">
      <t>オダ</t>
    </rPh>
    <rPh sb="8" eb="10">
      <t>エキマエ</t>
    </rPh>
    <rPh sb="20" eb="22">
      <t>イズモ</t>
    </rPh>
    <rPh sb="22" eb="24">
      <t>タキ</t>
    </rPh>
    <rPh sb="24" eb="25">
      <t>テン</t>
    </rPh>
    <phoneticPr fontId="12"/>
  </si>
  <si>
    <t>左側
左折</t>
    <rPh sb="3" eb="5">
      <t>サセツ</t>
    </rPh>
    <phoneticPr fontId="12"/>
  </si>
  <si>
    <t>╋字路　</t>
    <phoneticPr fontId="12"/>
  </si>
  <si>
    <t>Ｋ３４０</t>
    <phoneticPr fontId="12"/>
  </si>
  <si>
    <t>右手に道の駅キララ多伎</t>
    <rPh sb="0" eb="2">
      <t>ミギテ</t>
    </rPh>
    <rPh sb="3" eb="4">
      <t>ミチ</t>
    </rPh>
    <rPh sb="5" eb="6">
      <t>エキ</t>
    </rPh>
    <rPh sb="9" eb="11">
      <t>タキ</t>
    </rPh>
    <phoneticPr fontId="12"/>
  </si>
  <si>
    <t>レシート取得</t>
    <rPh sb="4" eb="6">
      <t>シュトク</t>
    </rPh>
    <phoneticPr fontId="12"/>
  </si>
  <si>
    <t>９）１１：４７
～９）２０：１６</t>
    <phoneticPr fontId="12"/>
  </si>
  <si>
    <t>９）１３：５９
～１０）００：５６</t>
    <phoneticPr fontId="12"/>
  </si>
  <si>
    <t>レシート取得後、折り返します。イートインあり。</t>
    <rPh sb="4" eb="6">
      <t>シュトク</t>
    </rPh>
    <rPh sb="6" eb="7">
      <t>ゴ</t>
    </rPh>
    <rPh sb="8" eb="9">
      <t>オ</t>
    </rPh>
    <rPh sb="10" eb="11">
      <t>カエ</t>
    </rPh>
    <phoneticPr fontId="12"/>
  </si>
  <si>
    <t>９）１６：４７
～１０）６：５６</t>
    <phoneticPr fontId="12"/>
  </si>
  <si>
    <t>９）１７：０８
～１０）８：００</t>
    <phoneticPr fontId="12"/>
  </si>
  <si>
    <r>
      <t>BRM909</t>
    </r>
    <r>
      <rPr>
        <sz val="20"/>
        <color indexed="8"/>
        <rFont val="ＭＳ Ｐゴシック"/>
        <family val="2"/>
        <charset val="134"/>
      </rPr>
      <t>津山４００</t>
    </r>
    <r>
      <rPr>
        <sz val="20"/>
        <color indexed="8"/>
        <rFont val="Arial"/>
        <family val="2"/>
        <charset val="134"/>
      </rPr>
      <t>km(</t>
    </r>
    <r>
      <rPr>
        <sz val="20"/>
        <color indexed="8"/>
        <rFont val="ＭＳ Ｐゴシック"/>
        <family val="2"/>
        <charset val="134"/>
      </rPr>
      <t>島根半島）　05:00</t>
    </r>
    <r>
      <rPr>
        <sz val="20"/>
        <color indexed="8"/>
        <rFont val="Arial"/>
        <family val="2"/>
        <charset val="134"/>
      </rPr>
      <t xml:space="preserve"> </t>
    </r>
    <r>
      <rPr>
        <sz val="20"/>
        <color indexed="8"/>
        <rFont val="ＭＳ Ｐゴシック"/>
        <family val="2"/>
        <charset val="134"/>
      </rPr>
      <t>スタート</t>
    </r>
    <rPh sb="6" eb="8">
      <t>ツヤマ</t>
    </rPh>
    <rPh sb="14" eb="16">
      <t>シマネ</t>
    </rPh>
    <rPh sb="16" eb="18">
      <t>ハントウ</t>
    </rPh>
    <phoneticPr fontId="12"/>
  </si>
  <si>
    <t>通過チェック２
ふれあい農園のバス停（写真)</t>
    <rPh sb="12" eb="14">
      <t>ノウエン</t>
    </rPh>
    <rPh sb="17" eb="18">
      <t>テイ</t>
    </rPh>
    <phoneticPr fontId="12"/>
  </si>
  <si>
    <t>左側</t>
    <rPh sb="0" eb="2">
      <t>ヒダリガワ</t>
    </rPh>
    <phoneticPr fontId="12"/>
  </si>
  <si>
    <t>左手にJAしまね北育苗センターの前にバス停があります。
そのバス停を撮ってください。</t>
    <rPh sb="0" eb="2">
      <t>ヒダリテ</t>
    </rPh>
    <rPh sb="8" eb="9">
      <t>キタ</t>
    </rPh>
    <rPh sb="9" eb="10">
      <t>イク</t>
    </rPh>
    <rPh sb="10" eb="11">
      <t>ナエ</t>
    </rPh>
    <rPh sb="16" eb="17">
      <t>マエ</t>
    </rPh>
    <rPh sb="20" eb="21">
      <t>テイ</t>
    </rPh>
    <rPh sb="32" eb="33">
      <t>テイ</t>
    </rPh>
    <rPh sb="34" eb="35">
      <t>ト</t>
    </rPh>
    <phoneticPr fontId="12"/>
  </si>
  <si>
    <t>通過チェック３
夢の森うさぎ森林公園看板（写真)</t>
    <rPh sb="8" eb="9">
      <t>ユメ</t>
    </rPh>
    <rPh sb="10" eb="11">
      <t>モリ</t>
    </rPh>
    <rPh sb="14" eb="18">
      <t>シンリンコウエン</t>
    </rPh>
    <rPh sb="18" eb="20">
      <t>カンバン</t>
    </rPh>
    <phoneticPr fontId="12"/>
  </si>
  <si>
    <t>夢の森うさぎ森林公園の入口に看板がありますので撮ってください。</t>
    <rPh sb="11" eb="13">
      <t>イリグチ</t>
    </rPh>
    <rPh sb="23" eb="24">
      <t>ト</t>
    </rPh>
    <phoneticPr fontId="12"/>
  </si>
  <si>
    <t>通過チェック４
日御碕神社（写真)</t>
    <rPh sb="8" eb="11">
      <t>ヒノミサキ</t>
    </rPh>
    <rPh sb="11" eb="13">
      <t>ジンジャ</t>
    </rPh>
    <phoneticPr fontId="12"/>
  </si>
  <si>
    <t>9月4日修正</t>
    <rPh sb="1" eb="2">
      <t>ガツ</t>
    </rPh>
    <rPh sb="3" eb="4">
      <t>ニチ</t>
    </rPh>
    <rPh sb="4" eb="6">
      <t>シュウセイ</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</si>
</sst>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 #,##0.00_ ;_ * \-#,##0.00_ ;_ * &quot;-&quot;??_ ;_ @_ "/>
    <numFmt numFmtId="176" formatCode="0.00_);[Red]\(0.00\)"/>
    <numFmt numFmtId="177" formatCode="_-&quot;¥&quot;* #,##0.00_-\ ;\-&quot;¥&quot;* #,##0.00_-\ ;_-&quot;¥&quot;* &quot;-&quot;??_-\ ;_-@_-"/>
    <numFmt numFmtId="178" formatCode="0.00_ "/>
  </numFmts>
  <fonts count="14">
    <font>
      <sz val="11"/>
      <name val="ＭＳ Ｐゴシック"/>
      <family val="3"/>
      <charset val="128"/>
    </font>
    <font>
      <b/>
      <sz val="11"/>
      <name val="ＭＳ Ｐゴシック"/>
      <family val="3"/>
      <charset val="128"/>
    </font>
    <font>
      <sz val="20"/>
      <color indexed="8"/>
      <name val="Arial"/>
      <family val="2"/>
      <charset val="134"/>
    </font>
    <font>
      <sz val="11"/>
      <color indexed="8"/>
      <name val="ＭＳ Ｐゴシック"/>
      <family val="3"/>
      <charset val="134"/>
    </font>
    <font>
      <sz val="16"/>
      <color indexed="8"/>
      <name val="ＭＳ Ｐゴシック"/>
      <family val="3"/>
      <charset val="134"/>
    </font>
    <font>
      <sz val="10"/>
      <name val="ＭＳ Ｐゴシック"/>
      <family val="3"/>
      <charset val="128"/>
    </font>
    <font>
      <b/>
      <sz val="11"/>
      <color indexed="12"/>
      <name val="ＭＳ Ｐゴシック"/>
      <family val="3"/>
      <charset val="128"/>
    </font>
    <font>
      <sz val="9"/>
      <name val="ＭＳ Ｐゴシック"/>
      <family val="3"/>
      <charset val="128"/>
    </font>
    <font>
      <sz val="12"/>
      <name val="ＭＳ Ｐゴシック"/>
      <family val="3"/>
      <charset val="128"/>
    </font>
    <font>
      <sz val="12"/>
      <name val="ＭＳ Ｐゴシック"/>
      <family val="3"/>
      <charset val="128"/>
    </font>
    <font>
      <sz val="20"/>
      <color indexed="8"/>
      <name val="ＭＳ Ｐゴシック"/>
      <family val="2"/>
      <charset val="134"/>
    </font>
    <font>
      <sz val="11"/>
      <name val="ＭＳ Ｐゴシック"/>
      <family val="3"/>
      <charset val="128"/>
    </font>
    <font>
      <sz val="6"/>
      <name val="ＭＳ Ｐゴシック"/>
      <family val="3"/>
      <charset val="128"/>
    </font>
    <font>
      <sz val="14"/>
      <color indexed="8"/>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rgb="FF66FFFF"/>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7">
    <xf numFmtId="0" fontId="0" fillId="0" borderId="0">
      <alignment vertical="center"/>
    </xf>
    <xf numFmtId="0" fontId="11" fillId="0" borderId="0">
      <alignment vertical="center"/>
    </xf>
    <xf numFmtId="43" fontId="9" fillId="0" borderId="0" applyFont="0" applyFill="0" applyBorder="0" applyAlignment="0" applyProtection="0">
      <alignment vertical="center"/>
    </xf>
    <xf numFmtId="177" fontId="9"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cellStyleXfs>
  <cellXfs count="88">
    <xf numFmtId="0" fontId="0" fillId="0" borderId="0" xfId="0">
      <alignment vertical="center"/>
    </xf>
    <xf numFmtId="0" fontId="11" fillId="0" borderId="0" xfId="4" applyFill="1" applyAlignment="1"/>
    <xf numFmtId="0" fontId="0" fillId="0" borderId="0" xfId="4" applyFont="1" applyFill="1">
      <alignment vertical="center"/>
    </xf>
    <xf numFmtId="0" fontId="0" fillId="2" borderId="0" xfId="4" applyFont="1" applyFill="1">
      <alignment vertical="center"/>
    </xf>
    <xf numFmtId="0" fontId="11" fillId="0" borderId="0" xfId="4" applyFill="1">
      <alignment vertical="center"/>
    </xf>
    <xf numFmtId="176" fontId="1" fillId="0" borderId="0" xfId="4" applyNumberFormat="1" applyFont="1" applyFill="1" applyAlignment="1">
      <alignment horizontal="center" vertical="center"/>
    </xf>
    <xf numFmtId="176" fontId="1" fillId="0" borderId="0" xfId="4" applyNumberFormat="1" applyFont="1" applyFill="1">
      <alignment vertical="center"/>
    </xf>
    <xf numFmtId="0" fontId="11" fillId="0" borderId="0" xfId="4" applyFill="1" applyAlignment="1">
      <alignment horizontal="center" vertical="center"/>
    </xf>
    <xf numFmtId="0" fontId="11" fillId="0" borderId="0" xfId="4" applyFill="1" applyAlignment="1">
      <alignment horizontal="center" vertical="center" shrinkToFit="1"/>
    </xf>
    <xf numFmtId="0" fontId="0" fillId="0" borderId="0" xfId="4" applyFont="1" applyFill="1" applyAlignment="1">
      <alignment vertical="center" shrinkToFit="1"/>
    </xf>
    <xf numFmtId="0" fontId="0" fillId="0" borderId="0" xfId="4" applyFont="1" applyFill="1" applyAlignment="1">
      <alignment horizontal="center" vertical="center" shrinkToFit="1"/>
    </xf>
    <xf numFmtId="0" fontId="2" fillId="0" borderId="0" xfId="4" applyNumberFormat="1" applyFont="1" applyFill="1" applyAlignment="1"/>
    <xf numFmtId="0" fontId="4" fillId="0" borderId="1" xfId="4" applyNumberFormat="1" applyFont="1" applyFill="1" applyBorder="1" applyAlignment="1">
      <alignment horizontal="center"/>
    </xf>
    <xf numFmtId="0" fontId="0" fillId="0" borderId="2" xfId="4" applyNumberFormat="1" applyFont="1" applyFill="1" applyBorder="1" applyAlignment="1">
      <alignment horizontal="center" vertical="center"/>
    </xf>
    <xf numFmtId="176" fontId="1" fillId="0" borderId="2" xfId="4" applyNumberFormat="1" applyFont="1" applyFill="1" applyBorder="1" applyAlignment="1">
      <alignment horizontal="center" vertical="center"/>
    </xf>
    <xf numFmtId="0" fontId="0" fillId="0" borderId="2" xfId="4" applyNumberFormat="1" applyFont="1" applyFill="1" applyBorder="1" applyAlignment="1">
      <alignment horizontal="center" vertical="center" shrinkToFit="1"/>
    </xf>
    <xf numFmtId="0" fontId="11" fillId="0" borderId="2" xfId="4" applyNumberFormat="1" applyFill="1" applyBorder="1" applyAlignment="1">
      <alignment horizontal="center" vertical="center" shrinkToFit="1"/>
    </xf>
    <xf numFmtId="176" fontId="1" fillId="3" borderId="2" xfId="4" applyNumberFormat="1" applyFont="1" applyFill="1" applyBorder="1" applyAlignment="1">
      <alignment horizontal="center" vertical="center"/>
    </xf>
    <xf numFmtId="0" fontId="11" fillId="3" borderId="2" xfId="4" applyNumberFormat="1" applyFill="1" applyBorder="1" applyAlignment="1">
      <alignment horizontal="left" vertical="center" shrinkToFit="1"/>
    </xf>
    <xf numFmtId="0" fontId="11" fillId="3" borderId="2" xfId="4" applyNumberFormat="1" applyFill="1" applyBorder="1" applyAlignment="1">
      <alignment horizontal="center" vertical="center"/>
    </xf>
    <xf numFmtId="0" fontId="11" fillId="3" borderId="2" xfId="4" applyNumberFormat="1" applyFill="1" applyBorder="1" applyAlignment="1">
      <alignment horizontal="center" vertical="center" shrinkToFit="1"/>
    </xf>
    <xf numFmtId="0" fontId="0" fillId="2" borderId="2" xfId="4" applyNumberFormat="1" applyFont="1" applyFill="1" applyBorder="1" applyAlignment="1">
      <alignment horizontal="center" vertical="center"/>
    </xf>
    <xf numFmtId="0" fontId="11" fillId="0" borderId="2" xfId="4" applyNumberFormat="1" applyFill="1" applyBorder="1" applyAlignment="1">
      <alignment horizontal="left" vertical="center" shrinkToFit="1"/>
    </xf>
    <xf numFmtId="0" fontId="11" fillId="0" borderId="2" xfId="4" applyNumberFormat="1" applyFill="1" applyBorder="1" applyAlignment="1">
      <alignment horizontal="center" vertical="center"/>
    </xf>
    <xf numFmtId="0" fontId="11" fillId="2" borderId="2" xfId="4" applyNumberFormat="1" applyFill="1" applyBorder="1" applyAlignment="1">
      <alignment horizontal="center" vertical="center" shrinkToFit="1"/>
    </xf>
    <xf numFmtId="0" fontId="5" fillId="2" borderId="2" xfId="4" applyNumberFormat="1" applyFont="1" applyFill="1" applyBorder="1" applyAlignment="1">
      <alignment horizontal="center" vertical="center" wrapText="1" shrinkToFit="1"/>
    </xf>
    <xf numFmtId="0" fontId="0" fillId="2" borderId="2" xfId="4" applyNumberFormat="1" applyFont="1" applyFill="1" applyBorder="1" applyAlignment="1">
      <alignment horizontal="center" vertical="center" shrinkToFit="1"/>
    </xf>
    <xf numFmtId="0" fontId="0" fillId="0" borderId="2" xfId="4" applyNumberFormat="1" applyFont="1" applyFill="1" applyBorder="1" applyAlignment="1">
      <alignment horizontal="left" vertical="center"/>
    </xf>
    <xf numFmtId="176" fontId="1" fillId="2" borderId="2" xfId="4" applyNumberFormat="1" applyFont="1" applyFill="1" applyBorder="1" applyAlignment="1">
      <alignment horizontal="center" vertical="center"/>
    </xf>
    <xf numFmtId="0" fontId="0" fillId="0" borderId="2" xfId="4" applyNumberFormat="1" applyFont="1" applyFill="1" applyBorder="1" applyAlignment="1">
      <alignment horizontal="left" vertical="center" shrinkToFit="1"/>
    </xf>
    <xf numFmtId="0" fontId="0" fillId="0" borderId="2" xfId="4" applyNumberFormat="1" applyFont="1" applyFill="1" applyBorder="1" applyAlignment="1">
      <alignment horizontal="center" vertical="center" wrapText="1" shrinkToFit="1"/>
    </xf>
    <xf numFmtId="0" fontId="11" fillId="0" borderId="2" xfId="4" applyNumberFormat="1" applyFill="1" applyBorder="1" applyAlignment="1">
      <alignment horizontal="center" vertical="center" wrapText="1" shrinkToFit="1"/>
    </xf>
    <xf numFmtId="0" fontId="1" fillId="0" borderId="2" xfId="4" applyNumberFormat="1" applyFont="1" applyFill="1" applyBorder="1" applyAlignment="1">
      <alignment horizontal="left" vertical="center"/>
    </xf>
    <xf numFmtId="0" fontId="7" fillId="0" borderId="2" xfId="4" applyNumberFormat="1" applyFont="1" applyFill="1" applyBorder="1" applyAlignment="1">
      <alignment horizontal="center" vertical="center" shrinkToFit="1"/>
    </xf>
    <xf numFmtId="0" fontId="11" fillId="0" borderId="2" xfId="4" applyNumberFormat="1" applyFill="1" applyBorder="1" applyAlignment="1">
      <alignment vertical="center" shrinkToFit="1"/>
    </xf>
    <xf numFmtId="0" fontId="0" fillId="0" borderId="2" xfId="4" applyNumberFormat="1" applyFont="1" applyFill="1" applyBorder="1" applyAlignment="1">
      <alignment vertical="center" shrinkToFit="1"/>
    </xf>
    <xf numFmtId="0" fontId="11" fillId="0" borderId="2" xfId="4" applyNumberFormat="1" applyFill="1" applyBorder="1" applyAlignment="1">
      <alignment vertical="center" wrapText="1" shrinkToFit="1"/>
    </xf>
    <xf numFmtId="176" fontId="1" fillId="0" borderId="2" xfId="4" applyNumberFormat="1" applyFont="1" applyFill="1" applyBorder="1" applyAlignment="1">
      <alignment horizontal="center" vertical="center" shrinkToFit="1"/>
    </xf>
    <xf numFmtId="0" fontId="0" fillId="2" borderId="2" xfId="4" applyNumberFormat="1" applyFont="1" applyFill="1" applyBorder="1" applyAlignment="1">
      <alignment vertical="center" shrinkToFit="1"/>
    </xf>
    <xf numFmtId="0" fontId="0" fillId="0" borderId="2" xfId="4" applyNumberFormat="1" applyFont="1" applyFill="1" applyBorder="1" applyAlignment="1">
      <alignment vertical="center" wrapText="1" shrinkToFit="1"/>
    </xf>
    <xf numFmtId="0" fontId="0" fillId="2" borderId="2" xfId="4" applyNumberFormat="1" applyFont="1" applyFill="1" applyBorder="1" applyAlignment="1">
      <alignment vertical="center" wrapText="1" shrinkToFit="1"/>
    </xf>
    <xf numFmtId="0" fontId="11" fillId="2" borderId="2" xfId="4" applyNumberFormat="1" applyFill="1" applyBorder="1" applyAlignment="1">
      <alignment vertical="center" wrapText="1" shrinkToFit="1"/>
    </xf>
    <xf numFmtId="0" fontId="0" fillId="3" borderId="2" xfId="4" applyNumberFormat="1" applyFont="1" applyFill="1" applyBorder="1" applyAlignment="1">
      <alignment horizontal="center" vertical="center" wrapText="1" shrinkToFit="1"/>
    </xf>
    <xf numFmtId="0" fontId="0" fillId="4" borderId="2" xfId="4" applyNumberFormat="1" applyFont="1" applyFill="1" applyBorder="1" applyAlignment="1">
      <alignment vertical="center" wrapText="1" shrinkToFit="1"/>
    </xf>
    <xf numFmtId="176" fontId="1" fillId="5" borderId="2" xfId="4" applyNumberFormat="1" applyFont="1" applyFill="1" applyBorder="1" applyAlignment="1">
      <alignment horizontal="center" vertical="center" shrinkToFit="1"/>
    </xf>
    <xf numFmtId="176" fontId="1" fillId="5" borderId="2" xfId="4" applyNumberFormat="1" applyFont="1" applyFill="1" applyBorder="1" applyAlignment="1">
      <alignment horizontal="center" vertical="center"/>
    </xf>
    <xf numFmtId="0" fontId="0" fillId="2" borderId="2" xfId="0" applyNumberFormat="1" applyFill="1" applyBorder="1" applyAlignment="1">
      <alignment horizontal="center" vertical="center"/>
    </xf>
    <xf numFmtId="0" fontId="0" fillId="2" borderId="2" xfId="0" applyNumberFormat="1" applyFill="1" applyBorder="1" applyAlignment="1">
      <alignment horizontal="center" vertical="center" shrinkToFit="1"/>
    </xf>
    <xf numFmtId="0" fontId="8" fillId="2" borderId="2" xfId="0" applyNumberFormat="1" applyFont="1" applyFill="1" applyBorder="1" applyAlignment="1">
      <alignment horizontal="center" vertical="center" shrinkToFit="1"/>
    </xf>
    <xf numFmtId="0" fontId="0" fillId="6" borderId="2" xfId="4" applyNumberFormat="1" applyFont="1" applyFill="1" applyBorder="1" applyAlignment="1">
      <alignment horizontal="left" vertical="center" wrapText="1"/>
    </xf>
    <xf numFmtId="0" fontId="0" fillId="6" borderId="2" xfId="4" applyNumberFormat="1" applyFont="1" applyFill="1" applyBorder="1" applyAlignment="1">
      <alignment horizontal="center" vertical="center"/>
    </xf>
    <xf numFmtId="0" fontId="0" fillId="6" borderId="2" xfId="4" applyNumberFormat="1" applyFont="1" applyFill="1" applyBorder="1" applyAlignment="1">
      <alignment horizontal="center" vertical="center" shrinkToFit="1"/>
    </xf>
    <xf numFmtId="178" fontId="1" fillId="0" borderId="2" xfId="0" applyNumberFormat="1" applyFont="1" applyBorder="1" applyAlignment="1">
      <alignment horizontal="center" vertical="center"/>
    </xf>
    <xf numFmtId="0" fontId="0" fillId="4" borderId="2" xfId="0" applyNumberFormat="1" applyFill="1" applyBorder="1" applyAlignment="1">
      <alignment vertical="center" shrinkToFit="1"/>
    </xf>
    <xf numFmtId="0" fontId="0" fillId="5" borderId="2" xfId="0" applyNumberFormat="1" applyFill="1" applyBorder="1" applyAlignment="1">
      <alignment horizontal="center" vertical="center"/>
    </xf>
    <xf numFmtId="0" fontId="0" fillId="5" borderId="2" xfId="0" applyNumberFormat="1" applyFill="1" applyBorder="1" applyAlignment="1">
      <alignment horizontal="center" vertical="center" shrinkToFit="1"/>
    </xf>
    <xf numFmtId="0" fontId="6" fillId="5" borderId="2" xfId="4" applyNumberFormat="1" applyFont="1" applyFill="1" applyBorder="1" applyAlignment="1">
      <alignment horizontal="left" vertical="center" wrapText="1" shrinkToFit="1"/>
    </xf>
    <xf numFmtId="0" fontId="0" fillId="5" borderId="2" xfId="4" applyNumberFormat="1" applyFont="1" applyFill="1" applyBorder="1" applyAlignment="1">
      <alignment horizontal="center" vertical="center"/>
    </xf>
    <xf numFmtId="0" fontId="0" fillId="5" borderId="2" xfId="4" applyNumberFormat="1" applyFont="1" applyFill="1" applyBorder="1" applyAlignment="1">
      <alignment horizontal="center" vertical="center" shrinkToFit="1"/>
    </xf>
    <xf numFmtId="0" fontId="0" fillId="5" borderId="2" xfId="4" applyNumberFormat="1" applyFont="1" applyFill="1" applyBorder="1" applyAlignment="1">
      <alignment horizontal="center" vertical="center" wrapText="1" shrinkToFit="1"/>
    </xf>
    <xf numFmtId="176" fontId="1" fillId="6" borderId="2" xfId="4" applyNumberFormat="1" applyFont="1" applyFill="1" applyBorder="1" applyAlignment="1">
      <alignment horizontal="center" vertical="center"/>
    </xf>
    <xf numFmtId="0" fontId="0" fillId="3" borderId="2" xfId="4" applyNumberFormat="1" applyFont="1" applyFill="1" applyBorder="1" applyAlignment="1">
      <alignment horizontal="left" vertical="center" shrinkToFit="1"/>
    </xf>
    <xf numFmtId="0" fontId="0" fillId="4" borderId="2" xfId="4" applyNumberFormat="1" applyFont="1" applyFill="1" applyBorder="1" applyAlignment="1">
      <alignment horizontal="center" vertical="center"/>
    </xf>
    <xf numFmtId="176" fontId="1" fillId="4" borderId="2" xfId="4" applyNumberFormat="1" applyFont="1" applyFill="1" applyBorder="1" applyAlignment="1">
      <alignment horizontal="center" vertical="center"/>
    </xf>
    <xf numFmtId="0" fontId="0" fillId="4" borderId="2" xfId="4" applyNumberFormat="1" applyFont="1" applyFill="1" applyBorder="1" applyAlignment="1">
      <alignment horizontal="left" vertical="center"/>
    </xf>
    <xf numFmtId="0" fontId="0" fillId="4" borderId="2" xfId="4" applyNumberFormat="1" applyFont="1" applyFill="1" applyBorder="1" applyAlignment="1">
      <alignment horizontal="center" vertical="center" shrinkToFit="1"/>
    </xf>
    <xf numFmtId="0" fontId="0" fillId="4" borderId="2" xfId="4" applyNumberFormat="1" applyFont="1" applyFill="1" applyBorder="1" applyAlignment="1">
      <alignment vertical="center" shrinkToFit="1"/>
    </xf>
    <xf numFmtId="0" fontId="0" fillId="4" borderId="2" xfId="4" applyNumberFormat="1" applyFont="1" applyFill="1" applyBorder="1" applyAlignment="1">
      <alignment horizontal="center" vertical="center" wrapText="1" shrinkToFit="1"/>
    </xf>
    <xf numFmtId="0" fontId="0" fillId="4" borderId="0" xfId="4" applyFont="1" applyFill="1">
      <alignment vertical="center"/>
    </xf>
    <xf numFmtId="0" fontId="0" fillId="4" borderId="2" xfId="4" applyNumberFormat="1" applyFont="1" applyFill="1" applyBorder="1" applyAlignment="1">
      <alignment horizontal="left" vertical="center" shrinkToFit="1"/>
    </xf>
    <xf numFmtId="0" fontId="11" fillId="4" borderId="2" xfId="4" applyNumberFormat="1" applyFill="1" applyBorder="1" applyAlignment="1">
      <alignment horizontal="center" vertical="center" shrinkToFit="1"/>
    </xf>
    <xf numFmtId="0" fontId="0" fillId="5" borderId="2" xfId="4" applyNumberFormat="1" applyFont="1" applyFill="1" applyBorder="1" applyAlignment="1">
      <alignment vertical="center" wrapText="1" shrinkToFit="1"/>
    </xf>
    <xf numFmtId="0" fontId="11" fillId="5" borderId="2" xfId="4" applyNumberFormat="1" applyFill="1" applyBorder="1" applyAlignment="1">
      <alignment vertical="center" shrinkToFit="1"/>
    </xf>
    <xf numFmtId="0" fontId="11" fillId="5" borderId="2" xfId="4" applyNumberFormat="1" applyFill="1" applyBorder="1" applyAlignment="1">
      <alignment horizontal="center" vertical="center" shrinkToFit="1"/>
    </xf>
    <xf numFmtId="0" fontId="0" fillId="5" borderId="2" xfId="4" applyNumberFormat="1" applyFont="1" applyFill="1" applyBorder="1" applyAlignment="1">
      <alignment horizontal="center" vertical="center" wrapText="1"/>
    </xf>
    <xf numFmtId="0" fontId="0" fillId="5" borderId="2" xfId="4" applyNumberFormat="1" applyFont="1" applyFill="1" applyBorder="1" applyAlignment="1">
      <alignment vertical="center" shrinkToFit="1"/>
    </xf>
    <xf numFmtId="178" fontId="1" fillId="5" borderId="2" xfId="0" applyNumberFormat="1" applyFont="1" applyFill="1" applyBorder="1" applyAlignment="1">
      <alignment horizontal="center" vertical="center"/>
    </xf>
    <xf numFmtId="0" fontId="0" fillId="5" borderId="2" xfId="0" applyNumberFormat="1" applyFill="1" applyBorder="1" applyAlignment="1">
      <alignment vertical="center" shrinkToFit="1"/>
    </xf>
    <xf numFmtId="0" fontId="0" fillId="6" borderId="2" xfId="4" applyNumberFormat="1" applyFont="1" applyFill="1" applyBorder="1" applyAlignment="1">
      <alignment horizontal="center" vertical="center" wrapText="1" shrinkToFit="1"/>
    </xf>
    <xf numFmtId="0" fontId="0" fillId="6" borderId="2" xfId="4" applyNumberFormat="1" applyFont="1" applyFill="1" applyBorder="1" applyAlignment="1">
      <alignment vertical="center" shrinkToFit="1"/>
    </xf>
    <xf numFmtId="0" fontId="2" fillId="0" borderId="0" xfId="4" applyNumberFormat="1" applyFont="1" applyFill="1" applyAlignment="1">
      <alignment horizontal="center"/>
    </xf>
    <xf numFmtId="0" fontId="2" fillId="0" borderId="1" xfId="4" applyNumberFormat="1" applyFont="1" applyFill="1" applyBorder="1" applyAlignment="1">
      <alignment horizontal="center"/>
    </xf>
    <xf numFmtId="176" fontId="3" fillId="0" borderId="0" xfId="4" applyNumberFormat="1" applyFont="1" applyFill="1" applyBorder="1" applyAlignment="1">
      <alignment horizontal="center"/>
    </xf>
    <xf numFmtId="176" fontId="3" fillId="0" borderId="1" xfId="4" applyNumberFormat="1" applyFont="1" applyFill="1" applyBorder="1" applyAlignment="1">
      <alignment horizontal="center"/>
    </xf>
    <xf numFmtId="14" fontId="3" fillId="0" borderId="0" xfId="4" applyNumberFormat="1" applyFont="1" applyFill="1" applyBorder="1" applyAlignment="1">
      <alignment horizontal="center" wrapText="1"/>
    </xf>
    <xf numFmtId="14" fontId="3" fillId="0" borderId="1" xfId="4" applyNumberFormat="1" applyFont="1" applyFill="1" applyBorder="1" applyAlignment="1">
      <alignment horizontal="center" wrapText="1"/>
    </xf>
    <xf numFmtId="0" fontId="0" fillId="6" borderId="2" xfId="4" applyNumberFormat="1" applyFont="1" applyFill="1" applyBorder="1" applyAlignment="1">
      <alignment vertical="center" wrapText="1" shrinkToFit="1"/>
    </xf>
    <xf numFmtId="14" fontId="13" fillId="0" borderId="0" xfId="4" applyNumberFormat="1" applyFont="1" applyFill="1" applyBorder="1" applyAlignment="1">
      <alignment horizontal="center" wrapText="1"/>
    </xf>
  </cellXfs>
  <cellStyles count="7">
    <cellStyle name="桁区切り[0]" xfId="2"/>
    <cellStyle name="通貨[0]" xfId="3"/>
    <cellStyle name="標準" xfId="0" builtinId="0"/>
    <cellStyle name="標準 2" xfId="4"/>
    <cellStyle name="標準 3" xfId="5"/>
    <cellStyle name="標準 4" xfId="6"/>
    <cellStyle name="標準 5" xfId="1"/>
  </cellStyles>
  <dxfs count="0"/>
  <tableStyles count="0" defaultTableStyle="TableStyleMedium9" defaultPivotStyle="PivotStyleLight16"/>
  <colors>
    <mruColors>
      <color rgb="FF66FFFF"/>
      <color rgb="FFFF99FF"/>
      <color rgb="FFFF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171450</xdr:colOff>
      <xdr:row>77</xdr:row>
      <xdr:rowOff>66675</xdr:rowOff>
    </xdr:from>
    <xdr:to>
      <xdr:col>8</xdr:col>
      <xdr:colOff>314325</xdr:colOff>
      <xdr:row>79</xdr:row>
      <xdr:rowOff>9525</xdr:rowOff>
    </xdr:to>
    <xdr:sp macro="" textlink="">
      <xdr:nvSpPr>
        <xdr:cNvPr id="5" name="角丸四角形 4"/>
        <xdr:cNvSpPr/>
      </xdr:nvSpPr>
      <xdr:spPr>
        <a:xfrm>
          <a:off x="11077575" y="42633900"/>
          <a:ext cx="1228725" cy="476250"/>
        </a:xfrm>
        <a:prstGeom prst="roundRect">
          <a:avLst/>
        </a:prstGeom>
        <a:solidFill>
          <a:schemeClr val="bg1"/>
        </a:solidFill>
        <a:ln w="15875" cap="flat" cmpd="sng" algn="ctr">
          <a:noFill/>
          <a:prstDash val="solid"/>
          <a:miter lim="200000"/>
        </a:ln>
      </xdr:spPr>
      <xdr:txBody>
        <a:bodyPr vertOverflow="clip" rtlCol="0" anchor="ctr"/>
        <a:lstStyle/>
        <a:p>
          <a:pPr algn="ctr"/>
          <a:endParaRPr kumimoji="1" lang="ja-JP" altLang="en-US" sz="1100"/>
        </a:p>
      </xdr:txBody>
    </xdr:sp>
    <xdr:clientData/>
  </xdr:twoCellAnchor>
  <xdr:twoCellAnchor editAs="oneCell">
    <xdr:from>
      <xdr:col>1</xdr:col>
      <xdr:colOff>247650</xdr:colOff>
      <xdr:row>68</xdr:row>
      <xdr:rowOff>9105</xdr:rowOff>
    </xdr:from>
    <xdr:to>
      <xdr:col>6</xdr:col>
      <xdr:colOff>428625</xdr:colOff>
      <xdr:row>80</xdr:row>
      <xdr:rowOff>238125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90550" y="19344855"/>
          <a:ext cx="5324475" cy="3429420"/>
        </a:xfrm>
        <a:prstGeom prst="rect">
          <a:avLst/>
        </a:prstGeom>
        <a:noFill/>
      </xdr:spPr>
    </xdr:pic>
    <xdr:clientData/>
  </xdr:twoCellAnchor>
  <xdr:twoCellAnchor editAs="oneCell">
    <xdr:from>
      <xdr:col>6</xdr:col>
      <xdr:colOff>514350</xdr:colOff>
      <xdr:row>83</xdr:row>
      <xdr:rowOff>19049</xdr:rowOff>
    </xdr:from>
    <xdr:to>
      <xdr:col>7</xdr:col>
      <xdr:colOff>1442550</xdr:colOff>
      <xdr:row>96</xdr:row>
      <xdr:rowOff>219074</xdr:rowOff>
    </xdr:to>
    <xdr:pic>
      <xdr:nvPicPr>
        <xdr:cNvPr id="3"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6000750" y="23355299"/>
          <a:ext cx="6214575" cy="3667125"/>
        </a:xfrm>
        <a:prstGeom prst="rect">
          <a:avLst/>
        </a:prstGeom>
        <a:noFill/>
      </xdr:spPr>
    </xdr:pic>
    <xdr:clientData/>
  </xdr:twoCellAnchor>
  <xdr:twoCellAnchor>
    <xdr:from>
      <xdr:col>3</xdr:col>
      <xdr:colOff>885825</xdr:colOff>
      <xdr:row>80</xdr:row>
      <xdr:rowOff>104775</xdr:rowOff>
    </xdr:from>
    <xdr:to>
      <xdr:col>3</xdr:col>
      <xdr:colOff>2124075</xdr:colOff>
      <xdr:row>82</xdr:row>
      <xdr:rowOff>114300</xdr:rowOff>
    </xdr:to>
    <xdr:sp macro="" textlink="">
      <xdr:nvSpPr>
        <xdr:cNvPr id="8" name="テキスト ボックス 7"/>
        <xdr:cNvSpPr txBox="1"/>
      </xdr:nvSpPr>
      <xdr:spPr>
        <a:xfrm>
          <a:off x="2600325" y="22640925"/>
          <a:ext cx="123825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通過チェック１</a:t>
          </a:r>
          <a:endParaRPr kumimoji="1" lang="en-US" altLang="ja-JP" sz="1200"/>
        </a:p>
        <a:p>
          <a:r>
            <a:rPr kumimoji="1" lang="ja-JP" altLang="en-US" sz="1200"/>
            <a:t>加賀神社</a:t>
          </a:r>
        </a:p>
      </xdr:txBody>
    </xdr:sp>
    <xdr:clientData/>
  </xdr:twoCellAnchor>
  <xdr:twoCellAnchor>
    <xdr:from>
      <xdr:col>6</xdr:col>
      <xdr:colOff>3219450</xdr:colOff>
      <xdr:row>95</xdr:row>
      <xdr:rowOff>9525</xdr:rowOff>
    </xdr:from>
    <xdr:to>
      <xdr:col>6</xdr:col>
      <xdr:colOff>4457700</xdr:colOff>
      <xdr:row>97</xdr:row>
      <xdr:rowOff>19050</xdr:rowOff>
    </xdr:to>
    <xdr:sp macro="" textlink="">
      <xdr:nvSpPr>
        <xdr:cNvPr id="9" name="テキスト ボックス 8"/>
        <xdr:cNvSpPr txBox="1"/>
      </xdr:nvSpPr>
      <xdr:spPr>
        <a:xfrm>
          <a:off x="8705850" y="26546175"/>
          <a:ext cx="123825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通過チェック４</a:t>
          </a:r>
          <a:endParaRPr kumimoji="1" lang="en-US" altLang="ja-JP" sz="1200"/>
        </a:p>
        <a:p>
          <a:r>
            <a:rPr kumimoji="1" lang="ja-JP" altLang="en-US" sz="1200"/>
            <a:t>日御碕神社</a:t>
          </a:r>
        </a:p>
      </xdr:txBody>
    </xdr:sp>
    <xdr:clientData/>
  </xdr:twoCellAnchor>
  <xdr:twoCellAnchor editAs="oneCell">
    <xdr:from>
      <xdr:col>2</xdr:col>
      <xdr:colOff>228600</xdr:colOff>
      <xdr:row>83</xdr:row>
      <xdr:rowOff>206881</xdr:rowOff>
    </xdr:from>
    <xdr:to>
      <xdr:col>5</xdr:col>
      <xdr:colOff>485776</xdr:colOff>
      <xdr:row>96</xdr:row>
      <xdr:rowOff>95250</xdr:rowOff>
    </xdr:to>
    <xdr:pic>
      <xdr:nvPicPr>
        <xdr:cNvPr id="10" name="図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23543131"/>
          <a:ext cx="4010026" cy="3355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1124073</xdr:colOff>
      <xdr:row>68</xdr:row>
      <xdr:rowOff>47625</xdr:rowOff>
    </xdr:from>
    <xdr:to>
      <xdr:col>7</xdr:col>
      <xdr:colOff>533399</xdr:colOff>
      <xdr:row>81</xdr:row>
      <xdr:rowOff>57150</xdr:rowOff>
    </xdr:to>
    <xdr:pic>
      <xdr:nvPicPr>
        <xdr:cNvPr id="11" name="図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10473" y="19383375"/>
          <a:ext cx="4695701" cy="347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2914650</xdr:colOff>
      <xdr:row>79</xdr:row>
      <xdr:rowOff>161925</xdr:rowOff>
    </xdr:from>
    <xdr:to>
      <xdr:col>6</xdr:col>
      <xdr:colOff>4667250</xdr:colOff>
      <xdr:row>81</xdr:row>
      <xdr:rowOff>171450</xdr:rowOff>
    </xdr:to>
    <xdr:sp macro="" textlink="">
      <xdr:nvSpPr>
        <xdr:cNvPr id="12" name="テキスト ボックス 11"/>
        <xdr:cNvSpPr txBox="1"/>
      </xdr:nvSpPr>
      <xdr:spPr>
        <a:xfrm>
          <a:off x="8401050" y="22431375"/>
          <a:ext cx="17526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通過チェック２</a:t>
          </a:r>
          <a:endParaRPr kumimoji="1" lang="en-US" altLang="ja-JP" sz="1200"/>
        </a:p>
        <a:p>
          <a:r>
            <a:rPr kumimoji="1" lang="ja-JP" altLang="en-US" sz="1200"/>
            <a:t>ふれあい農園　バス停</a:t>
          </a:r>
        </a:p>
      </xdr:txBody>
    </xdr:sp>
    <xdr:clientData/>
  </xdr:twoCellAnchor>
  <xdr:twoCellAnchor>
    <xdr:from>
      <xdr:col>3</xdr:col>
      <xdr:colOff>923925</xdr:colOff>
      <xdr:row>94</xdr:row>
      <xdr:rowOff>123825</xdr:rowOff>
    </xdr:from>
    <xdr:to>
      <xdr:col>4</xdr:col>
      <xdr:colOff>142875</xdr:colOff>
      <xdr:row>96</xdr:row>
      <xdr:rowOff>133350</xdr:rowOff>
    </xdr:to>
    <xdr:sp macro="" textlink="">
      <xdr:nvSpPr>
        <xdr:cNvPr id="13" name="テキスト ボックス 12"/>
        <xdr:cNvSpPr txBox="1"/>
      </xdr:nvSpPr>
      <xdr:spPr>
        <a:xfrm>
          <a:off x="2638425" y="26393775"/>
          <a:ext cx="16383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通過チェック３</a:t>
          </a:r>
          <a:endParaRPr kumimoji="1" lang="en-US" altLang="ja-JP" sz="1200"/>
        </a:p>
        <a:p>
          <a:r>
            <a:rPr kumimoji="1" lang="ja-JP" altLang="en-US" sz="1200"/>
            <a:t>夢の森うさぎ看板</a:t>
          </a: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K97"/>
  <sheetViews>
    <sheetView tabSelected="1" view="pageBreakPreview" topLeftCell="B19" zoomScaleNormal="75" zoomScaleSheetLayoutView="100" workbookViewId="0">
      <selection activeCell="I24" sqref="I24:I29"/>
    </sheetView>
  </sheetViews>
  <sheetFormatPr defaultColWidth="10" defaultRowHeight="17.25" customHeight="1"/>
  <cols>
    <col min="1" max="1" width="4.5" style="4" customWidth="1"/>
    <col min="2" max="2" width="9" style="5" customWidth="1"/>
    <col min="3" max="3" width="9" style="6" customWidth="1"/>
    <col min="4" max="4" width="31.75" style="4" customWidth="1"/>
    <col min="5" max="5" width="8.5" style="7" customWidth="1"/>
    <col min="6" max="6" width="9.25" style="8" customWidth="1"/>
    <col min="7" max="7" width="69.375" style="9" customWidth="1"/>
    <col min="8" max="8" width="19.625" style="10" customWidth="1"/>
    <col min="9" max="9" width="9" style="2" customWidth="1"/>
    <col min="10" max="16384" width="10" style="4"/>
  </cols>
  <sheetData>
    <row r="1" spans="1:9" s="1" customFormat="1" ht="21.75" customHeight="1">
      <c r="A1" s="11"/>
      <c r="B1" s="82" t="s">
        <v>0</v>
      </c>
      <c r="C1" s="82"/>
      <c r="D1" s="80" t="s">
        <v>106</v>
      </c>
      <c r="E1" s="80"/>
      <c r="F1" s="80"/>
      <c r="G1" s="80"/>
      <c r="H1" s="87" t="s">
        <v>113</v>
      </c>
      <c r="I1" s="84"/>
    </row>
    <row r="2" spans="1:9" s="1" customFormat="1" ht="24" customHeight="1">
      <c r="A2" s="12"/>
      <c r="B2" s="83"/>
      <c r="C2" s="83"/>
      <c r="D2" s="81"/>
      <c r="E2" s="81"/>
      <c r="F2" s="81"/>
      <c r="G2" s="81"/>
      <c r="H2" s="85"/>
      <c r="I2" s="85"/>
    </row>
    <row r="3" spans="1:9" s="2" customFormat="1" ht="20.100000000000001" customHeight="1">
      <c r="A3" s="13" t="s">
        <v>1</v>
      </c>
      <c r="B3" s="14" t="s">
        <v>2</v>
      </c>
      <c r="C3" s="14" t="s">
        <v>3</v>
      </c>
      <c r="D3" s="15" t="s">
        <v>4</v>
      </c>
      <c r="E3" s="13" t="s">
        <v>5</v>
      </c>
      <c r="F3" s="15" t="s">
        <v>6</v>
      </c>
      <c r="G3" s="16" t="s">
        <v>7</v>
      </c>
      <c r="H3" s="33" t="s">
        <v>8</v>
      </c>
      <c r="I3" s="34" t="s">
        <v>9</v>
      </c>
    </row>
    <row r="4" spans="1:9" s="2" customFormat="1" ht="34.5" customHeight="1">
      <c r="A4" s="62">
        <v>1</v>
      </c>
      <c r="B4" s="17">
        <v>0</v>
      </c>
      <c r="C4" s="17">
        <v>0</v>
      </c>
      <c r="D4" s="61" t="s">
        <v>30</v>
      </c>
      <c r="E4" s="19" t="s">
        <v>10</v>
      </c>
      <c r="F4" s="20"/>
      <c r="G4" s="18"/>
      <c r="H4" s="42" t="s">
        <v>90</v>
      </c>
      <c r="I4" s="17">
        <v>0</v>
      </c>
    </row>
    <row r="5" spans="1:9" s="2" customFormat="1" ht="21" customHeight="1">
      <c r="A5" s="62">
        <v>2</v>
      </c>
      <c r="B5" s="14">
        <v>0.3</v>
      </c>
      <c r="C5" s="14">
        <f>B5+C4</f>
        <v>0.3</v>
      </c>
      <c r="D5" s="22" t="s">
        <v>11</v>
      </c>
      <c r="E5" s="23" t="s">
        <v>12</v>
      </c>
      <c r="F5" s="15" t="s">
        <v>32</v>
      </c>
      <c r="G5" s="35"/>
      <c r="H5" s="15"/>
      <c r="I5" s="28">
        <f>I4+B5</f>
        <v>0.3</v>
      </c>
    </row>
    <row r="6" spans="1:9" s="2" customFormat="1" ht="21" customHeight="1">
      <c r="A6" s="62">
        <v>3</v>
      </c>
      <c r="B6" s="14">
        <v>8.6</v>
      </c>
      <c r="C6" s="14">
        <f>B6+C5</f>
        <v>8.9</v>
      </c>
      <c r="D6" s="29" t="s">
        <v>31</v>
      </c>
      <c r="E6" s="23" t="s">
        <v>13</v>
      </c>
      <c r="F6" s="15" t="s">
        <v>33</v>
      </c>
      <c r="G6" s="36"/>
      <c r="H6" s="15"/>
      <c r="I6" s="28">
        <f>I5+B6</f>
        <v>8.9</v>
      </c>
    </row>
    <row r="7" spans="1:9" s="2" customFormat="1" ht="39" customHeight="1">
      <c r="A7" s="62">
        <v>4</v>
      </c>
      <c r="B7" s="45">
        <v>81.5</v>
      </c>
      <c r="C7" s="45">
        <f t="shared" ref="C7" si="0">B7+C6</f>
        <v>90.4</v>
      </c>
      <c r="D7" s="56" t="s">
        <v>35</v>
      </c>
      <c r="E7" s="57" t="s">
        <v>28</v>
      </c>
      <c r="F7" s="58" t="s">
        <v>36</v>
      </c>
      <c r="G7" s="72" t="s">
        <v>18</v>
      </c>
      <c r="H7" s="59" t="s">
        <v>91</v>
      </c>
      <c r="I7" s="45">
        <f>I6+B7</f>
        <v>90.4</v>
      </c>
    </row>
    <row r="8" spans="1:9" s="2" customFormat="1" ht="19.5" customHeight="1">
      <c r="A8" s="62">
        <v>5</v>
      </c>
      <c r="B8" s="14">
        <v>8.6999999999999886</v>
      </c>
      <c r="C8" s="14">
        <f t="shared" ref="C8" si="1">B8+C7</f>
        <v>99.1</v>
      </c>
      <c r="D8" s="29" t="s">
        <v>37</v>
      </c>
      <c r="E8" s="13" t="s">
        <v>34</v>
      </c>
      <c r="F8" s="15" t="s">
        <v>38</v>
      </c>
      <c r="G8" s="34"/>
      <c r="H8" s="15"/>
      <c r="I8" s="37">
        <f>B8</f>
        <v>8.6999999999999886</v>
      </c>
    </row>
    <row r="9" spans="1:9" s="2" customFormat="1" ht="19.5" customHeight="1">
      <c r="A9" s="62">
        <v>6</v>
      </c>
      <c r="B9" s="14">
        <v>0.80000000000001137</v>
      </c>
      <c r="C9" s="14">
        <f t="shared" ref="C9" si="2">B9+C8</f>
        <v>99.9</v>
      </c>
      <c r="D9" s="29" t="s">
        <v>39</v>
      </c>
      <c r="E9" s="13" t="s">
        <v>40</v>
      </c>
      <c r="F9" s="15" t="s">
        <v>41</v>
      </c>
      <c r="G9" s="35" t="s">
        <v>42</v>
      </c>
      <c r="H9" s="15"/>
      <c r="I9" s="28">
        <f t="shared" ref="I9:I18" si="3">I8+B9</f>
        <v>9.5</v>
      </c>
    </row>
    <row r="10" spans="1:9" s="2" customFormat="1" ht="19.5" customHeight="1">
      <c r="A10" s="62">
        <v>7</v>
      </c>
      <c r="B10" s="14">
        <v>15.899999999999991</v>
      </c>
      <c r="C10" s="14">
        <f t="shared" ref="C10" si="4">B10+C9</f>
        <v>115.8</v>
      </c>
      <c r="D10" s="29" t="s">
        <v>43</v>
      </c>
      <c r="E10" s="23" t="s">
        <v>12</v>
      </c>
      <c r="F10" s="15" t="s">
        <v>44</v>
      </c>
      <c r="G10" s="34"/>
      <c r="H10" s="15"/>
      <c r="I10" s="28">
        <f t="shared" si="3"/>
        <v>25.399999999999991</v>
      </c>
    </row>
    <row r="11" spans="1:9" s="2" customFormat="1" ht="19.5" customHeight="1">
      <c r="A11" s="62">
        <v>8</v>
      </c>
      <c r="B11" s="14">
        <v>2.7000000000000028</v>
      </c>
      <c r="C11" s="14">
        <f t="shared" ref="C11:C65" si="5">B11+C10</f>
        <v>118.5</v>
      </c>
      <c r="D11" s="29" t="s">
        <v>20</v>
      </c>
      <c r="E11" s="13" t="s">
        <v>13</v>
      </c>
      <c r="F11" s="30" t="s">
        <v>23</v>
      </c>
      <c r="G11" s="34"/>
      <c r="H11" s="15"/>
      <c r="I11" s="28">
        <f t="shared" si="3"/>
        <v>28.099999999999994</v>
      </c>
    </row>
    <row r="12" spans="1:9" s="2" customFormat="1" ht="19.5" customHeight="1">
      <c r="A12" s="62">
        <v>9</v>
      </c>
      <c r="B12" s="14">
        <v>2.9000000000000057</v>
      </c>
      <c r="C12" s="14">
        <f t="shared" si="5"/>
        <v>121.4</v>
      </c>
      <c r="D12" s="27" t="s">
        <v>15</v>
      </c>
      <c r="E12" s="13" t="s">
        <v>13</v>
      </c>
      <c r="F12" s="30" t="s">
        <v>23</v>
      </c>
      <c r="G12" s="34"/>
      <c r="H12" s="15"/>
      <c r="I12" s="28">
        <f t="shared" si="3"/>
        <v>31</v>
      </c>
    </row>
    <row r="13" spans="1:9" s="2" customFormat="1" ht="19.5" customHeight="1">
      <c r="A13" s="62">
        <v>10</v>
      </c>
      <c r="B13" s="14">
        <v>0.69999999999998863</v>
      </c>
      <c r="C13" s="14">
        <f t="shared" si="5"/>
        <v>122.1</v>
      </c>
      <c r="D13" s="29" t="s">
        <v>20</v>
      </c>
      <c r="E13" s="13" t="s">
        <v>12</v>
      </c>
      <c r="F13" s="30" t="s">
        <v>24</v>
      </c>
      <c r="G13" s="34"/>
      <c r="H13" s="15"/>
      <c r="I13" s="28">
        <f t="shared" si="3"/>
        <v>31.699999999999989</v>
      </c>
    </row>
    <row r="14" spans="1:9" s="2" customFormat="1" ht="19.5" customHeight="1">
      <c r="A14" s="62">
        <v>11</v>
      </c>
      <c r="B14" s="14">
        <v>0.90000000000000568</v>
      </c>
      <c r="C14" s="14">
        <f t="shared" si="5"/>
        <v>123</v>
      </c>
      <c r="D14" s="27" t="s">
        <v>16</v>
      </c>
      <c r="E14" s="13" t="s">
        <v>13</v>
      </c>
      <c r="F14" s="30" t="s">
        <v>25</v>
      </c>
      <c r="G14" s="34"/>
      <c r="H14" s="15"/>
      <c r="I14" s="28">
        <f t="shared" si="3"/>
        <v>32.599999999999994</v>
      </c>
    </row>
    <row r="15" spans="1:9" s="2" customFormat="1" ht="36.75" customHeight="1">
      <c r="A15" s="62">
        <v>12</v>
      </c>
      <c r="B15" s="14">
        <v>15.900000000000006</v>
      </c>
      <c r="C15" s="60">
        <f t="shared" si="5"/>
        <v>138.9</v>
      </c>
      <c r="D15" s="49" t="s">
        <v>45</v>
      </c>
      <c r="E15" s="51" t="s">
        <v>46</v>
      </c>
      <c r="F15" s="78" t="s">
        <v>49</v>
      </c>
      <c r="G15" s="79" t="s">
        <v>48</v>
      </c>
      <c r="H15" s="15"/>
      <c r="I15" s="28">
        <f t="shared" si="3"/>
        <v>48.5</v>
      </c>
    </row>
    <row r="16" spans="1:9" s="2" customFormat="1" ht="21" customHeight="1">
      <c r="A16" s="62">
        <v>13</v>
      </c>
      <c r="B16" s="14">
        <v>10.799999999999983</v>
      </c>
      <c r="C16" s="14">
        <f t="shared" si="5"/>
        <v>149.69999999999999</v>
      </c>
      <c r="D16" s="22" t="s">
        <v>17</v>
      </c>
      <c r="E16" s="13" t="s">
        <v>40</v>
      </c>
      <c r="F16" s="16"/>
      <c r="G16" s="34"/>
      <c r="H16" s="15"/>
      <c r="I16" s="28">
        <f t="shared" si="3"/>
        <v>59.299999999999983</v>
      </c>
    </row>
    <row r="17" spans="1:11" s="2" customFormat="1" ht="21" customHeight="1">
      <c r="A17" s="62">
        <v>14</v>
      </c>
      <c r="B17" s="14">
        <v>1.1000000000000227</v>
      </c>
      <c r="C17" s="14">
        <f t="shared" si="5"/>
        <v>150.80000000000001</v>
      </c>
      <c r="D17" s="22" t="s">
        <v>17</v>
      </c>
      <c r="E17" s="13" t="s">
        <v>40</v>
      </c>
      <c r="F17" s="16"/>
      <c r="G17" s="34"/>
      <c r="H17" s="15"/>
      <c r="I17" s="28">
        <f t="shared" si="3"/>
        <v>60.400000000000006</v>
      </c>
    </row>
    <row r="18" spans="1:11" s="2" customFormat="1" ht="33.75" customHeight="1">
      <c r="A18" s="62">
        <v>15</v>
      </c>
      <c r="B18" s="45">
        <v>0.19999999999998863</v>
      </c>
      <c r="C18" s="45">
        <f t="shared" si="5"/>
        <v>151</v>
      </c>
      <c r="D18" s="56" t="s">
        <v>50</v>
      </c>
      <c r="E18" s="57" t="s">
        <v>28</v>
      </c>
      <c r="F18" s="73"/>
      <c r="G18" s="72" t="s">
        <v>18</v>
      </c>
      <c r="H18" s="59" t="s">
        <v>92</v>
      </c>
      <c r="I18" s="45">
        <f t="shared" si="3"/>
        <v>60.599999999999994</v>
      </c>
    </row>
    <row r="19" spans="1:11" s="2" customFormat="1" ht="18.75" customHeight="1">
      <c r="A19" s="62">
        <v>16</v>
      </c>
      <c r="B19" s="14">
        <v>0.30000000000001137</v>
      </c>
      <c r="C19" s="14">
        <f t="shared" si="5"/>
        <v>151.30000000000001</v>
      </c>
      <c r="D19" s="22" t="s">
        <v>17</v>
      </c>
      <c r="E19" s="13" t="s">
        <v>51</v>
      </c>
      <c r="F19" s="26" t="s">
        <v>52</v>
      </c>
      <c r="G19" s="34"/>
      <c r="H19" s="15"/>
      <c r="I19" s="37">
        <f>B19</f>
        <v>0.30000000000001137</v>
      </c>
    </row>
    <row r="20" spans="1:11" s="2" customFormat="1" ht="18.75" customHeight="1">
      <c r="A20" s="62">
        <v>17</v>
      </c>
      <c r="B20" s="14">
        <v>1.0999999999999943</v>
      </c>
      <c r="C20" s="14">
        <f t="shared" si="5"/>
        <v>152.4</v>
      </c>
      <c r="D20" s="29" t="s">
        <v>53</v>
      </c>
      <c r="E20" s="13" t="s">
        <v>40</v>
      </c>
      <c r="F20" s="25"/>
      <c r="G20" s="35" t="s">
        <v>54</v>
      </c>
      <c r="H20" s="15"/>
      <c r="I20" s="28">
        <f t="shared" ref="I20:I37" si="6">I19+B20</f>
        <v>1.4000000000000057</v>
      </c>
    </row>
    <row r="21" spans="1:11" s="2" customFormat="1" ht="18.75" customHeight="1">
      <c r="A21" s="62">
        <v>18</v>
      </c>
      <c r="B21" s="14">
        <v>0.19999999999998863</v>
      </c>
      <c r="C21" s="14">
        <f t="shared" si="5"/>
        <v>152.6</v>
      </c>
      <c r="D21" s="27" t="s">
        <v>55</v>
      </c>
      <c r="E21" s="13" t="s">
        <v>40</v>
      </c>
      <c r="F21" s="26"/>
      <c r="G21" s="35" t="s">
        <v>56</v>
      </c>
      <c r="H21" s="15"/>
      <c r="I21" s="28">
        <f t="shared" si="6"/>
        <v>1.5999999999999943</v>
      </c>
    </row>
    <row r="22" spans="1:11" s="68" customFormat="1" ht="18.75" customHeight="1">
      <c r="A22" s="62">
        <v>19</v>
      </c>
      <c r="B22" s="63">
        <v>0.30000000000001137</v>
      </c>
      <c r="C22" s="63">
        <f t="shared" si="5"/>
        <v>152.9</v>
      </c>
      <c r="D22" s="64" t="s">
        <v>55</v>
      </c>
      <c r="E22" s="62" t="s">
        <v>40</v>
      </c>
      <c r="F22" s="65"/>
      <c r="G22" s="66" t="s">
        <v>57</v>
      </c>
      <c r="H22" s="67"/>
      <c r="I22" s="28">
        <f t="shared" si="6"/>
        <v>1.9000000000000057</v>
      </c>
    </row>
    <row r="23" spans="1:11" s="2" customFormat="1" ht="18.75" customHeight="1">
      <c r="A23" s="62">
        <v>20</v>
      </c>
      <c r="B23" s="14">
        <v>1.0999999999999943</v>
      </c>
      <c r="C23" s="14">
        <f t="shared" si="5"/>
        <v>154</v>
      </c>
      <c r="D23" s="29" t="s">
        <v>58</v>
      </c>
      <c r="E23" s="13" t="s">
        <v>13</v>
      </c>
      <c r="F23" s="15" t="s">
        <v>47</v>
      </c>
      <c r="G23" s="35"/>
      <c r="H23" s="15"/>
      <c r="I23" s="28">
        <f t="shared" si="6"/>
        <v>3</v>
      </c>
    </row>
    <row r="24" spans="1:11" s="3" customFormat="1" ht="18.75" customHeight="1">
      <c r="A24" s="62">
        <v>21</v>
      </c>
      <c r="B24" s="28">
        <v>0.80000000000001137</v>
      </c>
      <c r="C24" s="14">
        <f t="shared" si="5"/>
        <v>154.80000000000001</v>
      </c>
      <c r="D24" s="22" t="s">
        <v>17</v>
      </c>
      <c r="E24" s="21" t="s">
        <v>12</v>
      </c>
      <c r="F24" s="26"/>
      <c r="G24" s="38" t="s">
        <v>59</v>
      </c>
      <c r="H24" s="26"/>
      <c r="I24" s="28">
        <f t="shared" si="6"/>
        <v>3.8000000000000114</v>
      </c>
      <c r="J24" s="2"/>
      <c r="K24" s="2"/>
    </row>
    <row r="25" spans="1:11" s="3" customFormat="1" ht="35.25" customHeight="1">
      <c r="A25" s="62"/>
      <c r="B25" s="28">
        <v>9.1</v>
      </c>
      <c r="C25" s="60">
        <f t="shared" si="5"/>
        <v>163.9</v>
      </c>
      <c r="D25" s="49" t="s">
        <v>107</v>
      </c>
      <c r="E25" s="50" t="s">
        <v>108</v>
      </c>
      <c r="F25" s="51"/>
      <c r="G25" s="86" t="s">
        <v>109</v>
      </c>
      <c r="H25" s="26"/>
      <c r="I25" s="28">
        <f t="shared" si="6"/>
        <v>12.900000000000011</v>
      </c>
      <c r="J25" s="2"/>
      <c r="K25" s="2"/>
    </row>
    <row r="26" spans="1:11" s="2" customFormat="1" ht="18.75" customHeight="1">
      <c r="A26" s="62">
        <v>22</v>
      </c>
      <c r="B26" s="14">
        <v>19</v>
      </c>
      <c r="C26" s="14">
        <f t="shared" si="5"/>
        <v>182.9</v>
      </c>
      <c r="D26" s="29" t="s">
        <v>20</v>
      </c>
      <c r="E26" s="21" t="s">
        <v>40</v>
      </c>
      <c r="F26" s="26" t="s">
        <v>60</v>
      </c>
      <c r="G26" s="34"/>
      <c r="H26" s="15"/>
      <c r="I26" s="28">
        <f t="shared" si="6"/>
        <v>31.900000000000013</v>
      </c>
    </row>
    <row r="27" spans="1:11" s="3" customFormat="1" ht="18.75" customHeight="1">
      <c r="A27" s="62">
        <v>23</v>
      </c>
      <c r="B27" s="28">
        <v>3</v>
      </c>
      <c r="C27" s="14">
        <f t="shared" si="5"/>
        <v>185.9</v>
      </c>
      <c r="D27" s="29" t="s">
        <v>20</v>
      </c>
      <c r="E27" s="21" t="s">
        <v>34</v>
      </c>
      <c r="F27" s="26" t="s">
        <v>61</v>
      </c>
      <c r="G27" s="38"/>
      <c r="H27" s="24"/>
      <c r="I27" s="28">
        <f t="shared" si="6"/>
        <v>34.900000000000013</v>
      </c>
    </row>
    <row r="28" spans="1:11" s="3" customFormat="1" ht="36.75" customHeight="1">
      <c r="A28" s="62"/>
      <c r="B28" s="28">
        <v>7.3</v>
      </c>
      <c r="C28" s="60">
        <f t="shared" si="5"/>
        <v>193.20000000000002</v>
      </c>
      <c r="D28" s="49" t="s">
        <v>110</v>
      </c>
      <c r="E28" s="50" t="s">
        <v>108</v>
      </c>
      <c r="F28" s="51"/>
      <c r="G28" s="79" t="s">
        <v>111</v>
      </c>
      <c r="H28" s="24"/>
      <c r="I28" s="28">
        <f t="shared" si="6"/>
        <v>42.20000000000001</v>
      </c>
    </row>
    <row r="29" spans="1:11" s="2" customFormat="1" ht="18.75" customHeight="1">
      <c r="A29" s="62">
        <v>24</v>
      </c>
      <c r="B29" s="14">
        <v>6.7</v>
      </c>
      <c r="C29" s="14">
        <f t="shared" si="5"/>
        <v>199.9</v>
      </c>
      <c r="D29" s="29" t="s">
        <v>19</v>
      </c>
      <c r="E29" s="13" t="s">
        <v>40</v>
      </c>
      <c r="F29" s="15" t="s">
        <v>62</v>
      </c>
      <c r="G29" s="34"/>
      <c r="H29" s="15"/>
      <c r="I29" s="28">
        <f t="shared" si="6"/>
        <v>48.900000000000013</v>
      </c>
    </row>
    <row r="30" spans="1:11" s="2" customFormat="1" ht="18.75" customHeight="1">
      <c r="A30" s="62">
        <v>25</v>
      </c>
      <c r="B30" s="14">
        <v>3.4000000000000057</v>
      </c>
      <c r="C30" s="14">
        <f t="shared" si="5"/>
        <v>203.3</v>
      </c>
      <c r="D30" s="64" t="s">
        <v>55</v>
      </c>
      <c r="E30" s="13" t="s">
        <v>13</v>
      </c>
      <c r="F30" s="15"/>
      <c r="G30" s="39" t="s">
        <v>63</v>
      </c>
      <c r="H30" s="31"/>
      <c r="I30" s="28">
        <f t="shared" si="6"/>
        <v>52.300000000000018</v>
      </c>
    </row>
    <row r="31" spans="1:11" s="68" customFormat="1" ht="36" customHeight="1">
      <c r="A31" s="62">
        <v>26</v>
      </c>
      <c r="B31" s="63">
        <v>0.34999999999999432</v>
      </c>
      <c r="C31" s="60">
        <f t="shared" si="5"/>
        <v>203.65</v>
      </c>
      <c r="D31" s="49" t="s">
        <v>112</v>
      </c>
      <c r="E31" s="50" t="s">
        <v>14</v>
      </c>
      <c r="F31" s="51" t="s">
        <v>21</v>
      </c>
      <c r="G31" s="79" t="s">
        <v>64</v>
      </c>
      <c r="H31" s="67"/>
      <c r="I31" s="28">
        <f t="shared" si="6"/>
        <v>52.650000000000013</v>
      </c>
    </row>
    <row r="32" spans="1:11" s="2" customFormat="1" ht="21" customHeight="1">
      <c r="A32" s="62">
        <v>27</v>
      </c>
      <c r="B32" s="14">
        <v>0.34999999999999432</v>
      </c>
      <c r="C32" s="14">
        <f t="shared" si="5"/>
        <v>204</v>
      </c>
      <c r="D32" s="29" t="s">
        <v>19</v>
      </c>
      <c r="E32" s="13" t="s">
        <v>12</v>
      </c>
      <c r="F32" s="15" t="s">
        <v>62</v>
      </c>
      <c r="G32" s="35"/>
      <c r="H32" s="15"/>
      <c r="I32" s="28">
        <f t="shared" si="6"/>
        <v>53.000000000000007</v>
      </c>
    </row>
    <row r="33" spans="1:9" s="2" customFormat="1" ht="21" customHeight="1">
      <c r="A33" s="62">
        <v>28</v>
      </c>
      <c r="B33" s="14">
        <v>7.8000000000000114</v>
      </c>
      <c r="C33" s="14">
        <f t="shared" si="5"/>
        <v>211.8</v>
      </c>
      <c r="D33" s="29" t="s">
        <v>75</v>
      </c>
      <c r="E33" s="13" t="s">
        <v>34</v>
      </c>
      <c r="F33" s="15" t="s">
        <v>52</v>
      </c>
      <c r="G33" s="35" t="s">
        <v>65</v>
      </c>
      <c r="H33" s="15"/>
      <c r="I33" s="28">
        <f t="shared" si="6"/>
        <v>60.800000000000018</v>
      </c>
    </row>
    <row r="34" spans="1:9" s="2" customFormat="1" ht="22.5" customHeight="1">
      <c r="A34" s="62">
        <v>29</v>
      </c>
      <c r="B34" s="14">
        <v>1.3999999999999773</v>
      </c>
      <c r="C34" s="14">
        <f t="shared" si="5"/>
        <v>213.2</v>
      </c>
      <c r="D34" s="27" t="s">
        <v>16</v>
      </c>
      <c r="E34" s="13" t="s">
        <v>40</v>
      </c>
      <c r="F34" s="15"/>
      <c r="G34" s="39" t="s">
        <v>66</v>
      </c>
      <c r="H34" s="15"/>
      <c r="I34" s="28">
        <f t="shared" si="6"/>
        <v>62.199999999999996</v>
      </c>
    </row>
    <row r="35" spans="1:9" s="2" customFormat="1" ht="22.5" customHeight="1">
      <c r="A35" s="62">
        <v>30</v>
      </c>
      <c r="B35" s="14">
        <v>1.9000000000000057</v>
      </c>
      <c r="C35" s="14">
        <f t="shared" si="5"/>
        <v>215.1</v>
      </c>
      <c r="D35" s="29" t="s">
        <v>22</v>
      </c>
      <c r="E35" s="13" t="s">
        <v>13</v>
      </c>
      <c r="F35" s="15"/>
      <c r="G35" s="36"/>
      <c r="H35" s="16"/>
      <c r="I35" s="28">
        <f t="shared" si="6"/>
        <v>64.099999999999994</v>
      </c>
    </row>
    <row r="36" spans="1:9" s="2" customFormat="1" ht="21" customHeight="1">
      <c r="A36" s="62">
        <v>31</v>
      </c>
      <c r="B36" s="14">
        <v>0.40000000000000568</v>
      </c>
      <c r="C36" s="14">
        <f t="shared" si="5"/>
        <v>215.5</v>
      </c>
      <c r="D36" s="29" t="s">
        <v>22</v>
      </c>
      <c r="E36" s="13" t="s">
        <v>51</v>
      </c>
      <c r="F36" s="15" t="s">
        <v>52</v>
      </c>
      <c r="G36" s="35"/>
      <c r="H36" s="16"/>
      <c r="I36" s="28">
        <f t="shared" si="6"/>
        <v>64.5</v>
      </c>
    </row>
    <row r="37" spans="1:9" s="2" customFormat="1" ht="21.75" customHeight="1">
      <c r="A37" s="62">
        <v>32</v>
      </c>
      <c r="B37" s="14">
        <v>2.5999999999999943</v>
      </c>
      <c r="C37" s="14">
        <f t="shared" si="5"/>
        <v>218.1</v>
      </c>
      <c r="D37" s="29" t="s">
        <v>22</v>
      </c>
      <c r="E37" s="13" t="s">
        <v>13</v>
      </c>
      <c r="F37" s="15"/>
      <c r="G37" s="35"/>
      <c r="H37" s="15"/>
      <c r="I37" s="28">
        <f t="shared" si="6"/>
        <v>67.099999999999994</v>
      </c>
    </row>
    <row r="38" spans="1:9" s="2" customFormat="1" ht="21" customHeight="1">
      <c r="A38" s="62">
        <v>34</v>
      </c>
      <c r="B38" s="14">
        <v>10.3</v>
      </c>
      <c r="C38" s="14">
        <f t="shared" si="5"/>
        <v>228.4</v>
      </c>
      <c r="D38" s="29" t="s">
        <v>22</v>
      </c>
      <c r="E38" s="13" t="s">
        <v>40</v>
      </c>
      <c r="F38" s="15" t="s">
        <v>93</v>
      </c>
      <c r="G38" s="35" t="s">
        <v>99</v>
      </c>
      <c r="H38" s="15"/>
      <c r="I38" s="37">
        <f>B38</f>
        <v>10.3</v>
      </c>
    </row>
    <row r="39" spans="1:9" s="2" customFormat="1" ht="51" customHeight="1">
      <c r="A39" s="62">
        <v>35</v>
      </c>
      <c r="B39" s="45">
        <v>0.8</v>
      </c>
      <c r="C39" s="45">
        <f t="shared" si="5"/>
        <v>229.20000000000002</v>
      </c>
      <c r="D39" s="56" t="s">
        <v>95</v>
      </c>
      <c r="E39" s="74" t="s">
        <v>96</v>
      </c>
      <c r="F39" s="58" t="s">
        <v>94</v>
      </c>
      <c r="G39" s="75" t="s">
        <v>100</v>
      </c>
      <c r="H39" s="59" t="s">
        <v>101</v>
      </c>
      <c r="I39" s="44">
        <f>B39</f>
        <v>0.8</v>
      </c>
    </row>
    <row r="40" spans="1:9" s="2" customFormat="1" ht="18.75" customHeight="1">
      <c r="A40" s="62">
        <v>36</v>
      </c>
      <c r="B40" s="14">
        <v>0.2</v>
      </c>
      <c r="C40" s="14">
        <f t="shared" si="5"/>
        <v>229.4</v>
      </c>
      <c r="D40" s="29" t="s">
        <v>97</v>
      </c>
      <c r="E40" s="13" t="s">
        <v>34</v>
      </c>
      <c r="F40" s="15"/>
      <c r="G40" s="34"/>
      <c r="H40" s="15"/>
      <c r="I40" s="37">
        <f>B40</f>
        <v>0.2</v>
      </c>
    </row>
    <row r="41" spans="1:9" s="2" customFormat="1" ht="18.75" customHeight="1">
      <c r="A41" s="62">
        <v>37</v>
      </c>
      <c r="B41" s="14">
        <v>0.8</v>
      </c>
      <c r="C41" s="14">
        <f t="shared" si="5"/>
        <v>230.20000000000002</v>
      </c>
      <c r="D41" s="29" t="s">
        <v>97</v>
      </c>
      <c r="E41" s="13" t="s">
        <v>40</v>
      </c>
      <c r="F41" s="15" t="s">
        <v>98</v>
      </c>
      <c r="G41" s="34"/>
      <c r="H41" s="15"/>
      <c r="I41" s="28">
        <f t="shared" ref="I41:I50" si="7">I40+B41</f>
        <v>1</v>
      </c>
    </row>
    <row r="42" spans="1:9" s="2" customFormat="1" ht="18.75" customHeight="1">
      <c r="A42" s="62">
        <v>38</v>
      </c>
      <c r="B42" s="14">
        <v>0.6</v>
      </c>
      <c r="C42" s="14">
        <f t="shared" si="5"/>
        <v>230.8</v>
      </c>
      <c r="D42" s="29" t="s">
        <v>67</v>
      </c>
      <c r="E42" s="13" t="s">
        <v>34</v>
      </c>
      <c r="F42" s="30"/>
      <c r="G42" s="36"/>
      <c r="H42" s="15"/>
      <c r="I42" s="28">
        <f t="shared" si="7"/>
        <v>1.6</v>
      </c>
    </row>
    <row r="43" spans="1:9" s="2" customFormat="1" ht="18.75" customHeight="1">
      <c r="A43" s="62">
        <v>39</v>
      </c>
      <c r="B43" s="14">
        <v>9.3000000000000114</v>
      </c>
      <c r="C43" s="14">
        <f t="shared" si="5"/>
        <v>240.10000000000002</v>
      </c>
      <c r="D43" s="29" t="s">
        <v>19</v>
      </c>
      <c r="E43" s="13" t="s">
        <v>34</v>
      </c>
      <c r="F43" s="30"/>
      <c r="G43" s="34"/>
      <c r="H43" s="15"/>
      <c r="I43" s="28">
        <f t="shared" si="7"/>
        <v>10.900000000000011</v>
      </c>
    </row>
    <row r="44" spans="1:9" s="2" customFormat="1" ht="18.75" customHeight="1">
      <c r="A44" s="62">
        <v>40</v>
      </c>
      <c r="B44" s="14">
        <v>0.79999999999998295</v>
      </c>
      <c r="C44" s="14">
        <f t="shared" si="5"/>
        <v>240.9</v>
      </c>
      <c r="D44" s="27" t="s">
        <v>15</v>
      </c>
      <c r="E44" s="13" t="s">
        <v>40</v>
      </c>
      <c r="F44" s="30"/>
      <c r="G44" s="35" t="s">
        <v>68</v>
      </c>
      <c r="H44" s="15"/>
      <c r="I44" s="28">
        <f t="shared" si="7"/>
        <v>11.699999999999994</v>
      </c>
    </row>
    <row r="45" spans="1:9" s="2" customFormat="1" ht="18.75" customHeight="1">
      <c r="A45" s="62">
        <v>41</v>
      </c>
      <c r="B45" s="14">
        <v>4.3000000000000114</v>
      </c>
      <c r="C45" s="14">
        <f t="shared" si="5"/>
        <v>245.20000000000002</v>
      </c>
      <c r="D45" s="29" t="s">
        <v>19</v>
      </c>
      <c r="E45" s="13" t="s">
        <v>40</v>
      </c>
      <c r="F45" s="30" t="s">
        <v>27</v>
      </c>
      <c r="G45" s="39"/>
      <c r="H45" s="15"/>
      <c r="I45" s="28">
        <f t="shared" si="7"/>
        <v>16.000000000000007</v>
      </c>
    </row>
    <row r="46" spans="1:9" s="2" customFormat="1" ht="18.75" customHeight="1">
      <c r="A46" s="62">
        <v>42</v>
      </c>
      <c r="B46" s="14">
        <v>2.2999999999999829</v>
      </c>
      <c r="C46" s="14">
        <f t="shared" si="5"/>
        <v>247.5</v>
      </c>
      <c r="D46" s="27" t="s">
        <v>69</v>
      </c>
      <c r="E46" s="13" t="s">
        <v>51</v>
      </c>
      <c r="F46" s="15" t="s">
        <v>70</v>
      </c>
      <c r="G46" s="39"/>
      <c r="H46" s="16"/>
      <c r="I46" s="28">
        <f t="shared" si="7"/>
        <v>18.29999999999999</v>
      </c>
    </row>
    <row r="47" spans="1:9" s="68" customFormat="1" ht="18.75" customHeight="1">
      <c r="A47" s="62">
        <v>43</v>
      </c>
      <c r="B47" s="63">
        <v>1.9000000000000057</v>
      </c>
      <c r="C47" s="63">
        <f t="shared" si="5"/>
        <v>249.4</v>
      </c>
      <c r="D47" s="69" t="s">
        <v>22</v>
      </c>
      <c r="E47" s="62" t="s">
        <v>34</v>
      </c>
      <c r="F47" s="70"/>
      <c r="G47" s="43"/>
      <c r="H47" s="65"/>
      <c r="I47" s="28">
        <f t="shared" si="7"/>
        <v>20.199999999999996</v>
      </c>
    </row>
    <row r="48" spans="1:9" s="2" customFormat="1" ht="18.75" customHeight="1">
      <c r="A48" s="62">
        <v>44</v>
      </c>
      <c r="B48" s="14">
        <v>3.2000000000000171</v>
      </c>
      <c r="C48" s="14">
        <f t="shared" si="5"/>
        <v>252.60000000000002</v>
      </c>
      <c r="D48" s="29" t="s">
        <v>19</v>
      </c>
      <c r="E48" s="13" t="s">
        <v>40</v>
      </c>
      <c r="F48" s="15" t="s">
        <v>71</v>
      </c>
      <c r="G48" s="35"/>
      <c r="H48" s="15"/>
      <c r="I48" s="28">
        <f t="shared" si="7"/>
        <v>23.400000000000013</v>
      </c>
    </row>
    <row r="49" spans="1:9" s="2" customFormat="1" ht="18.75" customHeight="1">
      <c r="A49" s="62">
        <v>45</v>
      </c>
      <c r="B49" s="14">
        <v>12.199999999999989</v>
      </c>
      <c r="C49" s="14">
        <f t="shared" si="5"/>
        <v>264.8</v>
      </c>
      <c r="D49" s="29" t="s">
        <v>29</v>
      </c>
      <c r="E49" s="13" t="s">
        <v>51</v>
      </c>
      <c r="F49" s="15" t="s">
        <v>72</v>
      </c>
      <c r="G49" s="35"/>
      <c r="H49" s="15"/>
      <c r="I49" s="28">
        <f t="shared" si="7"/>
        <v>35.6</v>
      </c>
    </row>
    <row r="50" spans="1:9" s="2" customFormat="1" ht="18.75" customHeight="1">
      <c r="A50" s="62">
        <v>46</v>
      </c>
      <c r="B50" s="14">
        <v>26.600000000000023</v>
      </c>
      <c r="C50" s="14">
        <f t="shared" si="5"/>
        <v>291.40000000000003</v>
      </c>
      <c r="D50" s="27" t="s">
        <v>55</v>
      </c>
      <c r="E50" s="13" t="s">
        <v>40</v>
      </c>
      <c r="F50" s="15" t="s">
        <v>73</v>
      </c>
      <c r="G50" s="39"/>
      <c r="H50" s="31"/>
      <c r="I50" s="28">
        <f t="shared" si="7"/>
        <v>62.200000000000024</v>
      </c>
    </row>
    <row r="51" spans="1:9" s="2" customFormat="1" ht="39.75" customHeight="1">
      <c r="A51" s="62">
        <v>47</v>
      </c>
      <c r="B51" s="45">
        <v>7.0999999999999659</v>
      </c>
      <c r="C51" s="45">
        <f t="shared" si="5"/>
        <v>298.5</v>
      </c>
      <c r="D51" s="56" t="s">
        <v>86</v>
      </c>
      <c r="E51" s="57" t="s">
        <v>28</v>
      </c>
      <c r="F51" s="58" t="s">
        <v>73</v>
      </c>
      <c r="G51" s="71" t="s">
        <v>103</v>
      </c>
      <c r="H51" s="59" t="s">
        <v>102</v>
      </c>
      <c r="I51" s="44">
        <f t="shared" ref="I51" si="8">I50+B51</f>
        <v>69.299999999999983</v>
      </c>
    </row>
    <row r="52" spans="1:9" s="2" customFormat="1" ht="17.25" customHeight="1">
      <c r="A52" s="62">
        <v>48</v>
      </c>
      <c r="B52" s="14">
        <v>0.7</v>
      </c>
      <c r="C52" s="14">
        <f t="shared" si="5"/>
        <v>299.2</v>
      </c>
      <c r="D52" s="27" t="s">
        <v>55</v>
      </c>
      <c r="E52" s="13" t="s">
        <v>40</v>
      </c>
      <c r="F52" s="15" t="s">
        <v>74</v>
      </c>
      <c r="G52" s="36"/>
      <c r="H52" s="16"/>
      <c r="I52" s="37">
        <f>B52</f>
        <v>0.7</v>
      </c>
    </row>
    <row r="53" spans="1:9" s="2" customFormat="1" ht="17.25" customHeight="1">
      <c r="A53" s="62">
        <v>49</v>
      </c>
      <c r="B53" s="14">
        <v>0.40000000000000013</v>
      </c>
      <c r="C53" s="14">
        <f t="shared" si="5"/>
        <v>299.59999999999997</v>
      </c>
      <c r="D53" s="29" t="s">
        <v>75</v>
      </c>
      <c r="E53" s="13" t="s">
        <v>34</v>
      </c>
      <c r="F53" s="15"/>
      <c r="G53" s="39"/>
      <c r="H53" s="16"/>
      <c r="I53" s="37">
        <f t="shared" ref="I53:I63" si="9">I52+B53</f>
        <v>1.1000000000000001</v>
      </c>
    </row>
    <row r="54" spans="1:9" s="2" customFormat="1" ht="17.25" customHeight="1">
      <c r="A54" s="62">
        <v>50</v>
      </c>
      <c r="B54" s="14">
        <v>0.29999999999999982</v>
      </c>
      <c r="C54" s="14">
        <f t="shared" si="5"/>
        <v>299.89999999999998</v>
      </c>
      <c r="D54" s="29" t="s">
        <v>19</v>
      </c>
      <c r="E54" s="13" t="s">
        <v>40</v>
      </c>
      <c r="F54" s="15" t="s">
        <v>76</v>
      </c>
      <c r="G54" s="36"/>
      <c r="H54" s="16"/>
      <c r="I54" s="37">
        <f t="shared" si="9"/>
        <v>1.4</v>
      </c>
    </row>
    <row r="55" spans="1:9" s="2" customFormat="1" ht="17.25" customHeight="1">
      <c r="A55" s="62">
        <v>51</v>
      </c>
      <c r="B55" s="14">
        <v>3.1999999999999997</v>
      </c>
      <c r="C55" s="14">
        <f t="shared" si="5"/>
        <v>303.09999999999997</v>
      </c>
      <c r="D55" s="27" t="s">
        <v>55</v>
      </c>
      <c r="E55" s="13" t="s">
        <v>40</v>
      </c>
      <c r="F55" s="15" t="s">
        <v>77</v>
      </c>
      <c r="G55" s="39"/>
      <c r="H55" s="16"/>
      <c r="I55" s="37">
        <f t="shared" si="9"/>
        <v>4.5999999999999996</v>
      </c>
    </row>
    <row r="56" spans="1:9" s="2" customFormat="1" ht="17.25" customHeight="1">
      <c r="A56" s="62">
        <v>52</v>
      </c>
      <c r="B56" s="14">
        <v>10.6</v>
      </c>
      <c r="C56" s="14">
        <f t="shared" si="5"/>
        <v>313.7</v>
      </c>
      <c r="D56" s="29" t="s">
        <v>19</v>
      </c>
      <c r="E56" s="13" t="s">
        <v>40</v>
      </c>
      <c r="F56" s="15" t="s">
        <v>78</v>
      </c>
      <c r="G56" s="39"/>
      <c r="H56" s="16"/>
      <c r="I56" s="37">
        <f t="shared" si="9"/>
        <v>15.2</v>
      </c>
    </row>
    <row r="57" spans="1:9" s="2" customFormat="1" ht="17.25" customHeight="1">
      <c r="A57" s="62">
        <v>53</v>
      </c>
      <c r="B57" s="14">
        <v>10</v>
      </c>
      <c r="C57" s="14">
        <f t="shared" si="5"/>
        <v>323.7</v>
      </c>
      <c r="D57" s="29" t="s">
        <v>58</v>
      </c>
      <c r="E57" s="13" t="s">
        <v>34</v>
      </c>
      <c r="F57" s="15" t="s">
        <v>79</v>
      </c>
      <c r="G57" s="36"/>
      <c r="H57" s="16"/>
      <c r="I57" s="37">
        <f t="shared" si="9"/>
        <v>25.2</v>
      </c>
    </row>
    <row r="58" spans="1:9" s="2" customFormat="1" ht="17.25" customHeight="1">
      <c r="A58" s="62">
        <v>54</v>
      </c>
      <c r="B58" s="14">
        <v>4.9000000000000021</v>
      </c>
      <c r="C58" s="14">
        <f t="shared" si="5"/>
        <v>328.59999999999997</v>
      </c>
      <c r="D58" s="29"/>
      <c r="E58" s="13" t="s">
        <v>28</v>
      </c>
      <c r="F58" s="15" t="s">
        <v>80</v>
      </c>
      <c r="G58" s="39" t="s">
        <v>81</v>
      </c>
      <c r="H58" s="16"/>
      <c r="I58" s="37">
        <f t="shared" si="9"/>
        <v>30.1</v>
      </c>
    </row>
    <row r="59" spans="1:9" s="3" customFormat="1" ht="17.25" customHeight="1">
      <c r="A59" s="62">
        <v>55</v>
      </c>
      <c r="B59" s="28">
        <v>1.2999999999999972</v>
      </c>
      <c r="C59" s="14">
        <f t="shared" si="5"/>
        <v>329.9</v>
      </c>
      <c r="D59" s="29" t="s">
        <v>20</v>
      </c>
      <c r="E59" s="13" t="s">
        <v>12</v>
      </c>
      <c r="F59" s="26"/>
      <c r="G59" s="40"/>
      <c r="H59" s="24"/>
      <c r="I59" s="37">
        <f t="shared" si="9"/>
        <v>31.4</v>
      </c>
    </row>
    <row r="60" spans="1:9" s="68" customFormat="1" ht="17.25" customHeight="1">
      <c r="A60" s="62">
        <v>56</v>
      </c>
      <c r="B60" s="63">
        <v>2.3000000000000043</v>
      </c>
      <c r="C60" s="63">
        <f t="shared" si="5"/>
        <v>332.2</v>
      </c>
      <c r="D60" s="32" t="s">
        <v>26</v>
      </c>
      <c r="E60" s="62" t="s">
        <v>82</v>
      </c>
      <c r="F60" s="65" t="s">
        <v>84</v>
      </c>
      <c r="G60" s="43" t="s">
        <v>83</v>
      </c>
      <c r="H60" s="70"/>
      <c r="I60" s="37">
        <f t="shared" si="9"/>
        <v>33.700000000000003</v>
      </c>
    </row>
    <row r="61" spans="1:9" s="3" customFormat="1" ht="17.25" customHeight="1">
      <c r="A61" s="62">
        <v>57</v>
      </c>
      <c r="B61" s="28">
        <v>14.599999999999994</v>
      </c>
      <c r="C61" s="14">
        <f t="shared" si="5"/>
        <v>346.79999999999995</v>
      </c>
      <c r="D61" s="29" t="s">
        <v>20</v>
      </c>
      <c r="E61" s="13" t="s">
        <v>40</v>
      </c>
      <c r="F61" s="26" t="s">
        <v>84</v>
      </c>
      <c r="G61" s="40"/>
      <c r="H61" s="24"/>
      <c r="I61" s="37">
        <f t="shared" si="9"/>
        <v>48.3</v>
      </c>
    </row>
    <row r="62" spans="1:9" s="3" customFormat="1" ht="17.25" customHeight="1">
      <c r="A62" s="62">
        <v>58</v>
      </c>
      <c r="B62" s="28">
        <v>1</v>
      </c>
      <c r="C62" s="14">
        <f t="shared" si="5"/>
        <v>347.79999999999995</v>
      </c>
      <c r="D62" s="27" t="s">
        <v>85</v>
      </c>
      <c r="E62" s="21" t="s">
        <v>51</v>
      </c>
      <c r="F62" s="26" t="s">
        <v>36</v>
      </c>
      <c r="G62" s="41"/>
      <c r="H62" s="24"/>
      <c r="I62" s="37">
        <f t="shared" si="9"/>
        <v>49.3</v>
      </c>
    </row>
    <row r="63" spans="1:9" s="3" customFormat="1" ht="38.25" customHeight="1">
      <c r="A63" s="62">
        <v>59</v>
      </c>
      <c r="B63" s="76">
        <v>41</v>
      </c>
      <c r="C63" s="45">
        <f t="shared" si="5"/>
        <v>388.79999999999995</v>
      </c>
      <c r="D63" s="56" t="s">
        <v>87</v>
      </c>
      <c r="E63" s="54" t="s">
        <v>28</v>
      </c>
      <c r="F63" s="55" t="s">
        <v>36</v>
      </c>
      <c r="G63" s="72" t="s">
        <v>18</v>
      </c>
      <c r="H63" s="59" t="s">
        <v>104</v>
      </c>
      <c r="I63" s="44">
        <f t="shared" si="9"/>
        <v>90.3</v>
      </c>
    </row>
    <row r="64" spans="1:9" s="3" customFormat="1" ht="18" customHeight="1">
      <c r="A64" s="62">
        <v>60</v>
      </c>
      <c r="B64" s="52">
        <v>16</v>
      </c>
      <c r="C64" s="14">
        <f t="shared" si="5"/>
        <v>404.79999999999995</v>
      </c>
      <c r="D64" s="29" t="s">
        <v>75</v>
      </c>
      <c r="E64" s="46" t="s">
        <v>34</v>
      </c>
      <c r="F64" s="47" t="s">
        <v>32</v>
      </c>
      <c r="G64" s="53"/>
      <c r="H64" s="48"/>
      <c r="I64" s="37">
        <f>B64</f>
        <v>16</v>
      </c>
    </row>
    <row r="65" spans="1:9" s="2" customFormat="1" ht="40.5" customHeight="1">
      <c r="A65" s="62">
        <v>61</v>
      </c>
      <c r="B65" s="76">
        <v>8.9000000000000057</v>
      </c>
      <c r="C65" s="45">
        <f t="shared" si="5"/>
        <v>413.69999999999993</v>
      </c>
      <c r="D65" s="56" t="s">
        <v>88</v>
      </c>
      <c r="E65" s="54" t="s">
        <v>46</v>
      </c>
      <c r="F65" s="55" t="s">
        <v>32</v>
      </c>
      <c r="G65" s="77" t="s">
        <v>89</v>
      </c>
      <c r="H65" s="59" t="s">
        <v>105</v>
      </c>
      <c r="I65" s="44">
        <f>I64+B65</f>
        <v>24.900000000000006</v>
      </c>
    </row>
    <row r="66" spans="1:9" ht="21" customHeight="1"/>
    <row r="67" spans="1:9" ht="21" customHeight="1"/>
    <row r="68" spans="1:9" ht="21" customHeight="1"/>
    <row r="69" spans="1:9" ht="21" customHeight="1"/>
    <row r="70" spans="1:9" ht="21" customHeight="1"/>
    <row r="71" spans="1:9" ht="21" customHeight="1"/>
    <row r="72" spans="1:9" ht="21" customHeight="1"/>
    <row r="73" spans="1:9" ht="21" customHeight="1"/>
    <row r="74" spans="1:9" ht="21" customHeight="1"/>
    <row r="75" spans="1:9" ht="21" customHeight="1"/>
    <row r="76" spans="1:9" ht="21" customHeight="1"/>
    <row r="77" spans="1:9" ht="21" customHeight="1"/>
    <row r="78" spans="1:9" ht="21" customHeight="1"/>
    <row r="79" spans="1:9" ht="21" customHeight="1"/>
    <row r="80" spans="1:9"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sheetData>
  <mergeCells count="3">
    <mergeCell ref="D1:G2"/>
    <mergeCell ref="B1:C2"/>
    <mergeCell ref="H1:I2"/>
  </mergeCells>
  <phoneticPr fontId="12"/>
  <pageMargins left="0.25" right="0.67" top="0.75" bottom="0.75" header="0.3" footer="0.3"/>
  <pageSetup paperSize="9" scale="72" orientation="landscape" r:id="rId1"/>
  <headerFooter alignWithMargins="0"/>
  <rowBreaks count="2" manualBreakCount="2">
    <brk id="31" max="8" man="1"/>
    <brk id="65"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909津山400</vt:lpstr>
      <vt:lpstr>'909津山400'!Print_Area</vt:lpstr>
    </vt:vector>
  </TitlesOfParts>
  <Company>COLNAGO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yamaguchi</dc:creator>
  <cp:lastModifiedBy>やまぐち</cp:lastModifiedBy>
  <cp:lastPrinted>2017-04-16T02:01:06Z</cp:lastPrinted>
  <dcterms:created xsi:type="dcterms:W3CDTF">2011-04-06T10:06:00Z</dcterms:created>
  <dcterms:modified xsi:type="dcterms:W3CDTF">2017-09-04T09:39:23Z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1041-9.1.0.4586</vt:lpwstr>
  </property>
</Properties>
</file>