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bookViews>
    <workbookView xWindow="0" yWindow="15" windowWidth="19440" windowHeight="11745" tabRatio="769"/>
  </bookViews>
  <sheets>
    <sheet name="319宍道湖600" sheetId="1" r:id="rId1"/>
  </sheets>
  <definedNames>
    <definedName name="_xlnm.Print_Area" localSheetId="0">'319宍道湖600'!$A$1:$J$169</definedName>
  </definedNames>
  <calcPr calcId="145621"/>
</workbook>
</file>

<file path=xl/calcChain.xml><?xml version="1.0" encoding="utf-8"?>
<calcChain xmlns="http://schemas.openxmlformats.org/spreadsheetml/2006/main">
  <c r="J110" i="1"/>
  <c r="J111" s="1"/>
  <c r="J112" s="1"/>
  <c r="J113" s="1"/>
  <c r="J114" s="1"/>
  <c r="J115" s="1"/>
  <c r="J116" s="1"/>
  <c r="J117" s="1"/>
  <c r="J118" s="1"/>
  <c r="J119" s="1"/>
  <c r="J120" s="1"/>
  <c r="J121" s="1"/>
  <c r="J122" s="1"/>
  <c r="J123" s="1"/>
  <c r="J124" s="1"/>
  <c r="J125" s="1"/>
  <c r="J126" s="1"/>
  <c r="J127" s="1"/>
  <c r="J128" s="1"/>
  <c r="J96"/>
  <c r="J88"/>
  <c r="J89" s="1"/>
  <c r="J90" s="1"/>
  <c r="J91" s="1"/>
  <c r="J92" s="1"/>
  <c r="J93" s="1"/>
  <c r="J94" s="1"/>
  <c r="J95" s="1"/>
  <c r="J75"/>
  <c r="J76" s="1"/>
  <c r="J77" s="1"/>
  <c r="J78" s="1"/>
  <c r="J79" s="1"/>
  <c r="J80" s="1"/>
  <c r="J81" s="1"/>
  <c r="J82" s="1"/>
  <c r="J83" s="1"/>
  <c r="J84" s="1"/>
  <c r="J85" s="1"/>
  <c r="J70"/>
  <c r="J40"/>
  <c r="J41" s="1"/>
  <c r="J42" s="1"/>
  <c r="J43" s="1"/>
  <c r="J44" s="1"/>
  <c r="J45" s="1"/>
  <c r="J46" s="1"/>
  <c r="J47" s="1"/>
  <c r="J48" s="1"/>
  <c r="J49" s="1"/>
  <c r="J50" s="1"/>
  <c r="J51" s="1"/>
  <c r="J52" s="1"/>
  <c r="J53" s="1"/>
  <c r="J54" s="1"/>
  <c r="J55" s="1"/>
  <c r="J56" s="1"/>
  <c r="J57" s="1"/>
  <c r="J58" s="1"/>
  <c r="J59" s="1"/>
  <c r="J60" s="1"/>
  <c r="J61" s="1"/>
  <c r="J62" s="1"/>
  <c r="J63" s="1"/>
  <c r="J64" s="1"/>
  <c r="J65" s="1"/>
  <c r="J66" s="1"/>
  <c r="J67" s="1"/>
  <c r="J68" s="1"/>
  <c r="J69" s="1"/>
  <c r="J71" s="1"/>
  <c r="J72" s="1"/>
  <c r="J73" s="1"/>
  <c r="J37"/>
  <c r="J38" s="1"/>
  <c r="J39" s="1"/>
  <c r="J25"/>
  <c r="J26"/>
  <c r="J27" s="1"/>
  <c r="J28" s="1"/>
  <c r="J29" s="1"/>
  <c r="J30" s="1"/>
  <c r="J31" s="1"/>
  <c r="J32" s="1"/>
  <c r="J33" s="1"/>
  <c r="J34" s="1"/>
  <c r="J35" s="1"/>
  <c r="J36" s="1"/>
  <c r="J97" l="1"/>
  <c r="J98" s="1"/>
  <c r="J99" s="1"/>
  <c r="J100" s="1"/>
  <c r="C95"/>
  <c r="C96"/>
  <c r="C97" s="1"/>
  <c r="J86" l="1"/>
  <c r="J108" l="1"/>
  <c r="J109" s="1"/>
  <c r="J101"/>
  <c r="J102" s="1"/>
  <c r="J103" s="1"/>
  <c r="J104" s="1"/>
  <c r="J105" s="1"/>
  <c r="J106" s="1"/>
  <c r="J107" s="1"/>
  <c r="J87"/>
  <c r="J23"/>
  <c r="J24" s="1"/>
  <c r="J5"/>
  <c r="J6" s="1"/>
  <c r="J7" s="1"/>
  <c r="J8" s="1"/>
  <c r="J9" s="1"/>
  <c r="J10" s="1"/>
  <c r="J11" s="1"/>
  <c r="J12" s="1"/>
  <c r="J13" s="1"/>
  <c r="J14" s="1"/>
  <c r="J15" s="1"/>
  <c r="J16" s="1"/>
  <c r="J17" s="1"/>
  <c r="J18" s="1"/>
  <c r="J19" s="1"/>
  <c r="J20" s="1"/>
  <c r="J21" s="1"/>
  <c r="J22" s="1"/>
  <c r="C5"/>
  <c r="C6" s="1"/>
  <c r="C7" s="1"/>
  <c r="C8" s="1"/>
  <c r="C9" s="1"/>
  <c r="C10" s="1"/>
  <c r="C11" s="1"/>
  <c r="C12" s="1"/>
  <c r="C13" s="1"/>
  <c r="C14" s="1"/>
  <c r="C15" s="1"/>
  <c r="C16" s="1"/>
  <c r="C17" s="1"/>
  <c r="C18" s="1"/>
  <c r="C19" s="1"/>
  <c r="C20" s="1"/>
  <c r="C21" s="1"/>
  <c r="C22" s="1"/>
  <c r="C23" s="1"/>
  <c r="C24" s="1"/>
  <c r="C25" s="1"/>
  <c r="C26" s="1"/>
  <c r="C27" s="1"/>
  <c r="C28" l="1"/>
  <c r="C29" s="1"/>
  <c r="C30" s="1"/>
  <c r="C31" s="1"/>
  <c r="C32" s="1"/>
  <c r="C33" s="1"/>
  <c r="C34" s="1"/>
  <c r="C35" s="1"/>
  <c r="C36" s="1"/>
  <c r="C37" s="1"/>
  <c r="C38" s="1"/>
  <c r="C39" s="1"/>
  <c r="C40" s="1"/>
  <c r="C41" s="1"/>
  <c r="C42" s="1"/>
  <c r="C43" s="1"/>
  <c r="C44" s="1"/>
  <c r="C45" s="1"/>
  <c r="C46" s="1"/>
  <c r="C47" s="1"/>
  <c r="C48" s="1"/>
  <c r="C49" s="1"/>
  <c r="C50" s="1"/>
  <c r="C51" s="1"/>
  <c r="C52" s="1"/>
  <c r="C53" s="1"/>
  <c r="C54" s="1"/>
  <c r="C55" s="1"/>
  <c r="C56" s="1"/>
  <c r="C57" s="1"/>
  <c r="C58" s="1"/>
  <c r="C59" s="1"/>
  <c r="C60" s="1"/>
  <c r="C61" s="1"/>
  <c r="C62" s="1"/>
  <c r="C63" l="1"/>
  <c r="C64" s="1"/>
  <c r="C65" s="1"/>
  <c r="C66" s="1"/>
  <c r="C67" s="1"/>
  <c r="C68" s="1"/>
  <c r="C69" s="1"/>
  <c r="C70" s="1"/>
  <c r="C71" s="1"/>
  <c r="C72" s="1"/>
  <c r="C73" s="1"/>
  <c r="C74" s="1"/>
  <c r="C75" s="1"/>
  <c r="C76" s="1"/>
  <c r="C77" s="1"/>
  <c r="C78" s="1"/>
  <c r="C79" s="1"/>
  <c r="C80" s="1"/>
  <c r="C81" s="1"/>
  <c r="C82" s="1"/>
  <c r="C83" s="1"/>
  <c r="C84" s="1"/>
  <c r="C85" s="1"/>
  <c r="C86" s="1"/>
  <c r="C87" s="1"/>
  <c r="C88" s="1"/>
  <c r="C89" s="1"/>
  <c r="C90" s="1"/>
  <c r="C91" s="1"/>
  <c r="C92" s="1"/>
  <c r="C93" s="1"/>
  <c r="C94" s="1"/>
  <c r="C98" s="1"/>
  <c r="C99" s="1"/>
  <c r="C100" s="1"/>
  <c r="C101" s="1"/>
  <c r="C102" s="1"/>
  <c r="C103" s="1"/>
  <c r="C104" s="1"/>
  <c r="C105" s="1"/>
  <c r="C106" s="1"/>
  <c r="C107" s="1"/>
  <c r="C108" s="1"/>
  <c r="C109" s="1"/>
  <c r="C110" s="1"/>
  <c r="C111" s="1"/>
  <c r="C112" s="1"/>
  <c r="C113" s="1"/>
  <c r="C114" s="1"/>
  <c r="C115" s="1"/>
  <c r="C116" s="1"/>
  <c r="C117" s="1"/>
  <c r="C118" s="1"/>
  <c r="J74" l="1"/>
  <c r="C119" l="1"/>
  <c r="C120" s="1"/>
  <c r="C121" s="1"/>
  <c r="C122" s="1"/>
  <c r="C123" s="1"/>
  <c r="C124" s="1"/>
  <c r="C125" s="1"/>
  <c r="C126" s="1"/>
  <c r="C127" s="1"/>
  <c r="C128" s="1"/>
</calcChain>
</file>

<file path=xl/sharedStrings.xml><?xml version="1.0" encoding="utf-8"?>
<sst xmlns="http://schemas.openxmlformats.org/spreadsheetml/2006/main" count="510" uniqueCount="323">
  <si>
    <t>（距離は参考値）</t>
  </si>
  <si>
    <t>NO.</t>
  </si>
  <si>
    <t>区間距離</t>
  </si>
  <si>
    <t>積算距離</t>
  </si>
  <si>
    <t>通過点　S=信号</t>
  </si>
  <si>
    <t>進路</t>
  </si>
  <si>
    <t>ルート</t>
  </si>
  <si>
    <t>看板表示</t>
  </si>
  <si>
    <t>情報、その他</t>
  </si>
  <si>
    <t>オープン～クローズ</t>
  </si>
  <si>
    <t>PC間距離</t>
  </si>
  <si>
    <t>早島町　ゆるびの舎</t>
  </si>
  <si>
    <t>左へ</t>
  </si>
  <si>
    <t>┳字路</t>
  </si>
  <si>
    <t>左折</t>
  </si>
  <si>
    <t>╋字路</t>
  </si>
  <si>
    <t>右折</t>
  </si>
  <si>
    <t>Ｋ１８５</t>
  </si>
  <si>
    <t>╋字路(無津）S</t>
  </si>
  <si>
    <t>直進</t>
  </si>
  <si>
    <t>Ｋ１５３</t>
  </si>
  <si>
    <t>R２を横断</t>
  </si>
  <si>
    <r>
      <rPr>
        <b/>
        <sz val="11"/>
        <rFont val="ＭＳ Ｐゴシック"/>
        <family val="3"/>
        <charset val="128"/>
      </rPr>
      <t>Ｙ</t>
    </r>
    <r>
      <rPr>
        <sz val="11"/>
        <rFont val="ＭＳ Ｐゴシック"/>
        <family val="3"/>
        <charset val="128"/>
      </rPr>
      <t>字分岐</t>
    </r>
  </si>
  <si>
    <t>右側</t>
  </si>
  <si>
    <t>道なりに右方向</t>
  </si>
  <si>
    <t>╋字路　S(押しボタン点滅）</t>
  </si>
  <si>
    <t>吉備</t>
  </si>
  <si>
    <t>この先、川沿い</t>
  </si>
  <si>
    <t>╋字路(撫川橋）Ｓ</t>
  </si>
  <si>
    <t>川沿い西側を進む</t>
  </si>
  <si>
    <t>┣字路　</t>
  </si>
  <si>
    <t>JRをアンダーパスし対岸へ渡る最初の橋を渡り川の東側へ、</t>
  </si>
  <si>
    <r>
      <rPr>
        <b/>
        <sz val="11"/>
        <rFont val="ＭＳ Ｐゴシック"/>
        <family val="3"/>
        <charset val="128"/>
      </rPr>
      <t>Ｙ</t>
    </r>
    <r>
      <rPr>
        <sz val="11"/>
        <rFont val="ＭＳ Ｐゴシック"/>
        <family val="3"/>
        <charset val="128"/>
      </rPr>
      <t>字分岐　Ｓ(押しボタン点滅)</t>
    </r>
  </si>
  <si>
    <t>左斜め</t>
  </si>
  <si>
    <t>小学校横、左斜め川沿いへ進む</t>
  </si>
  <si>
    <t>┫字路</t>
  </si>
  <si>
    <t>高速のボックスをくぐって対岸へ渡る最初の橋を渡る、川の西側へ</t>
  </si>
  <si>
    <t>╋字路(福崎）Ｓ</t>
  </si>
  <si>
    <t>Ｒ４２９</t>
  </si>
  <si>
    <t>しばらく道なりにＲ４２９を進む</t>
  </si>
  <si>
    <t>┣字路　S　</t>
  </si>
  <si>
    <t>Ｋ３１</t>
  </si>
  <si>
    <t>高梁</t>
  </si>
  <si>
    <t>川沿いに走行</t>
  </si>
  <si>
    <t>╋字路 Ｓ</t>
  </si>
  <si>
    <t>Ｋ６６</t>
  </si>
  <si>
    <t>落合</t>
  </si>
  <si>
    <t>Ｒ３１３</t>
  </si>
  <si>
    <t>ＰＣ１　
セブンイレブン　落合栗原店</t>
  </si>
  <si>
    <t>レシート取得後、そのまま直進</t>
  </si>
  <si>
    <t>┣字路(美川橋南詰)　S　</t>
  </si>
  <si>
    <t>Ｋ８４</t>
  </si>
  <si>
    <t>月田</t>
  </si>
  <si>
    <t>橋を渡り道なり</t>
  </si>
  <si>
    <t>┳字路　</t>
  </si>
  <si>
    <t>Ｋ３２</t>
  </si>
  <si>
    <t>勝山、R181</t>
  </si>
  <si>
    <t>┳字路　Ｓ</t>
  </si>
  <si>
    <t>Ｒ１８１</t>
  </si>
  <si>
    <t>米子、日野</t>
  </si>
  <si>
    <t>┣字路</t>
  </si>
  <si>
    <t>Ｋ５８</t>
  </si>
  <si>
    <t>蒜山</t>
  </si>
  <si>
    <t>右手に【道の駅メルヘンの里新庄】を過ぎた先</t>
  </si>
  <si>
    <t>Ｒ４８２</t>
  </si>
  <si>
    <t>米子、江府</t>
  </si>
  <si>
    <t>米子</t>
  </si>
  <si>
    <t>┫字路　Ｓ</t>
  </si>
  <si>
    <t>╋字路　S</t>
  </si>
  <si>
    <t>Ｋ３００</t>
  </si>
  <si>
    <t>┫字路(大根島入口)　Ｓ</t>
  </si>
  <si>
    <t>Ｋ２４６</t>
  </si>
  <si>
    <t>松江、大根島</t>
  </si>
  <si>
    <t>Ｋ３３８</t>
  </si>
  <si>
    <t>出雲、松江市</t>
  </si>
  <si>
    <t>美保関</t>
  </si>
  <si>
    <t>Ｒ４３１</t>
  </si>
  <si>
    <t>出雲、松江</t>
  </si>
  <si>
    <t>左折後、左手に運動公園を通過後、先の信号を右折</t>
  </si>
  <si>
    <t>Ｋ１５２
～Ｋ３７</t>
  </si>
  <si>
    <t>北浦</t>
  </si>
  <si>
    <t>チェリーロード</t>
  </si>
  <si>
    <t>一旦、Ｋ３７から外れ海側の見晴らしの良いチェリーロードへ回ります。</t>
  </si>
  <si>
    <t>右手</t>
  </si>
  <si>
    <t>Ｋ３７</t>
  </si>
  <si>
    <t>Ｋ３７へ合流</t>
  </si>
  <si>
    <t>鹿島</t>
  </si>
  <si>
    <t>右折後、左手にマリンゲート島根があります。トイレ自販機あり。</t>
  </si>
  <si>
    <t>Ｋ１７５</t>
  </si>
  <si>
    <t>松江</t>
  </si>
  <si>
    <t>╋字路　Ｓ</t>
  </si>
  <si>
    <t>左手にスーパー</t>
  </si>
  <si>
    <t>松江市街</t>
  </si>
  <si>
    <t>農道</t>
  </si>
  <si>
    <t>右手に【みしまや】。　この先、しばらくアップダウンが続きます</t>
  </si>
  <si>
    <t>Ｋ２７５</t>
  </si>
  <si>
    <t>平田市街</t>
  </si>
  <si>
    <t>┳字路(西田小学校入口)　Ｓ</t>
  </si>
  <si>
    <t>Ｋ２５０</t>
  </si>
  <si>
    <t>鰐淵寺</t>
  </si>
  <si>
    <t>Ｋ２３</t>
  </si>
  <si>
    <t>釜浦、十六島</t>
  </si>
  <si>
    <t>左折後、海沿い</t>
  </si>
  <si>
    <t>左手</t>
  </si>
  <si>
    <t>来た道を帰りますので、覚えておきましょう。</t>
  </si>
  <si>
    <t>┫字路　</t>
  </si>
  <si>
    <r>
      <rPr>
        <b/>
        <sz val="11"/>
        <rFont val="ＭＳ Ｐゴシック"/>
        <family val="3"/>
        <charset val="128"/>
      </rPr>
      <t>Ｙ</t>
    </r>
    <r>
      <rPr>
        <sz val="11"/>
        <rFont val="ＭＳ Ｐゴシック"/>
        <family val="3"/>
        <charset val="128"/>
      </rPr>
      <t>字路　</t>
    </r>
  </si>
  <si>
    <t>左方向</t>
  </si>
  <si>
    <t>Ｋ４０</t>
  </si>
  <si>
    <t>大田、三瓶山</t>
  </si>
  <si>
    <t>明剣トンネルを出てすぐ</t>
  </si>
  <si>
    <t>斜め左方向</t>
  </si>
  <si>
    <t>右方向</t>
  </si>
  <si>
    <t>Ｋ３０</t>
  </si>
  <si>
    <t>大田、Ｒ９</t>
  </si>
  <si>
    <t>Ｒ３１４</t>
  </si>
  <si>
    <t>左側</t>
  </si>
  <si>
    <t>レシート取得後、直進</t>
  </si>
  <si>
    <t>おろちループ、道の駅通過</t>
  </si>
  <si>
    <t>トイレ使用できます</t>
  </si>
  <si>
    <t>Ｒ１８３</t>
  </si>
  <si>
    <t>三次、庄原</t>
  </si>
  <si>
    <t>この先の駅は戸が閉まり長椅子なので休むのには良いです。</t>
  </si>
  <si>
    <t>╋字路(西条新橋西詰)　S</t>
  </si>
  <si>
    <t>Ｋ２６</t>
  </si>
  <si>
    <t>東城、帝釈峡</t>
  </si>
  <si>
    <t>神石</t>
  </si>
  <si>
    <t>直進が東城ですが、右折し神石方面へ進んでください</t>
  </si>
  <si>
    <t>┳字路(呉ケ峠)　Ｓ</t>
  </si>
  <si>
    <t>Ｋ２５</t>
  </si>
  <si>
    <t>東城</t>
  </si>
  <si>
    <t>右手に小学校を過ぎたところ</t>
  </si>
  <si>
    <t>╋字路(友末)　S</t>
  </si>
  <si>
    <t>新見</t>
  </si>
  <si>
    <t>レシート取得後、すぐ前の交差点を右折</t>
  </si>
  <si>
    <t>Ｋ５０</t>
  </si>
  <si>
    <t>哲多</t>
  </si>
  <si>
    <t>左手前方ににエネオスＧＳ</t>
  </si>
  <si>
    <r>
      <rPr>
        <b/>
        <sz val="11"/>
        <rFont val="ＭＳ Ｐゴシック"/>
        <family val="3"/>
        <charset val="128"/>
      </rPr>
      <t>Ｙ</t>
    </r>
    <r>
      <rPr>
        <sz val="11"/>
        <rFont val="ＭＳ Ｐゴシック"/>
        <family val="3"/>
        <charset val="128"/>
      </rPr>
      <t>字路</t>
    </r>
  </si>
  <si>
    <t>┫字路　Ｓ　</t>
  </si>
  <si>
    <t>Ｋ８５</t>
  </si>
  <si>
    <t>高倉、宇治</t>
  </si>
  <si>
    <t>吹屋ふるさと村方面へ上ります</t>
  </si>
  <si>
    <t>左手、駐車場へ入っていきます。トイレあり。</t>
  </si>
  <si>
    <t>備中、成羽</t>
  </si>
  <si>
    <t>左手に元仲田邸</t>
  </si>
  <si>
    <t>╋字路　</t>
  </si>
  <si>
    <t>直進後、すぐ先を道なりに左へ</t>
  </si>
  <si>
    <t>┳字路(成羽地域局前)　Ｓ</t>
  </si>
  <si>
    <t>┳字路(落合橋東)　Ｓ</t>
  </si>
  <si>
    <t>Ｒ１８０</t>
  </si>
  <si>
    <t>米子、新見</t>
  </si>
  <si>
    <t>┣字路(段町)　Ｓ</t>
  </si>
  <si>
    <t>注意して右折してください。</t>
  </si>
  <si>
    <t>Ｒ４８４をくぐった先を右折し、道なりに進み踏切を渡り、直進</t>
  </si>
  <si>
    <t>Ｒ４８４</t>
  </si>
  <si>
    <t>Ｒ４８４へ合流</t>
  </si>
  <si>
    <t>┣字路　Ｓ</t>
  </si>
  <si>
    <t>吉備中央</t>
  </si>
  <si>
    <t>右折後、道なりに直進Ｋ３７へ島根方面へ、北浦海岸を通過Ｋ３７を走行</t>
    <rPh sb="0" eb="2">
      <t>ウセツ</t>
    </rPh>
    <rPh sb="2" eb="3">
      <t>ゴ</t>
    </rPh>
    <phoneticPr fontId="12"/>
  </si>
  <si>
    <r>
      <rPr>
        <b/>
        <sz val="11"/>
        <rFont val="ＭＳ Ｐゴシック"/>
        <family val="3"/>
        <charset val="128"/>
      </rPr>
      <t>Ｙ</t>
    </r>
    <r>
      <rPr>
        <sz val="11"/>
        <rFont val="ＭＳ Ｐゴシック"/>
        <family val="3"/>
        <charset val="128"/>
      </rPr>
      <t>字路　</t>
    </r>
    <phoneticPr fontId="12"/>
  </si>
  <si>
    <t>右方向</t>
    <rPh sb="0" eb="1">
      <t>ミギ</t>
    </rPh>
    <rPh sb="1" eb="3">
      <t>ホウコウ</t>
    </rPh>
    <phoneticPr fontId="12"/>
  </si>
  <si>
    <t>╋字路　</t>
    <phoneticPr fontId="12"/>
  </si>
  <si>
    <t>鹿島町、御津</t>
    <rPh sb="2" eb="3">
      <t>マチ</t>
    </rPh>
    <rPh sb="4" eb="6">
      <t>ミツ</t>
    </rPh>
    <phoneticPr fontId="12"/>
  </si>
  <si>
    <t>十六島</t>
    <phoneticPr fontId="12"/>
  </si>
  <si>
    <t>右手に小学校が目印、十六島右方向の看板がありますが左折します</t>
    <rPh sb="13" eb="14">
      <t>ミギ</t>
    </rPh>
    <rPh sb="14" eb="16">
      <t>ホウコウ</t>
    </rPh>
    <rPh sb="17" eb="19">
      <t>カンバン</t>
    </rPh>
    <rPh sb="25" eb="27">
      <t>サセツ</t>
    </rPh>
    <phoneticPr fontId="12"/>
  </si>
  <si>
    <t>直進通行止が解除になり直進できます。
この先、路面に枝や小石があります、慎重に進みましょう</t>
    <rPh sb="6" eb="8">
      <t>カイジョ</t>
    </rPh>
    <rPh sb="11" eb="13">
      <t>チョクシン</t>
    </rPh>
    <rPh sb="23" eb="25">
      <t>ロメン</t>
    </rPh>
    <rPh sb="26" eb="27">
      <t>エダ</t>
    </rPh>
    <rPh sb="28" eb="30">
      <t>コイシ</t>
    </rPh>
    <phoneticPr fontId="12"/>
  </si>
  <si>
    <t>左方向トンネルに入ります。</t>
    <rPh sb="0" eb="1">
      <t>ヒダリ</t>
    </rPh>
    <rPh sb="1" eb="3">
      <t>ホウコウ</t>
    </rPh>
    <rPh sb="8" eb="9">
      <t>ハイ</t>
    </rPh>
    <phoneticPr fontId="12"/>
  </si>
  <si>
    <t>注1</t>
    <rPh sb="0" eb="1">
      <t>チュウ</t>
    </rPh>
    <phoneticPr fontId="12"/>
  </si>
  <si>
    <t>注2</t>
    <rPh sb="0" eb="1">
      <t>チュウ</t>
    </rPh>
    <phoneticPr fontId="12"/>
  </si>
  <si>
    <t>注3</t>
    <rPh sb="0" eb="1">
      <t>チュウ</t>
    </rPh>
    <phoneticPr fontId="12"/>
  </si>
  <si>
    <t>注5</t>
    <rPh sb="0" eb="1">
      <t>チュウ</t>
    </rPh>
    <phoneticPr fontId="12"/>
  </si>
  <si>
    <t>最終のリタイヤポイントは出雲市だと思います。ＪＲ山陰本線で米子経由、伯備線で輪行すれば帰ることができます。</t>
    <rPh sb="0" eb="2">
      <t>サイシュウ</t>
    </rPh>
    <rPh sb="12" eb="15">
      <t>イズモシ</t>
    </rPh>
    <rPh sb="17" eb="18">
      <t>オモ</t>
    </rPh>
    <rPh sb="24" eb="26">
      <t>サンイン</t>
    </rPh>
    <rPh sb="26" eb="28">
      <t>ホンセン</t>
    </rPh>
    <rPh sb="29" eb="31">
      <t>ヨナゴ</t>
    </rPh>
    <rPh sb="31" eb="33">
      <t>ケイユ</t>
    </rPh>
    <rPh sb="34" eb="37">
      <t>ハクビセン</t>
    </rPh>
    <rPh sb="38" eb="40">
      <t>リンコウ</t>
    </rPh>
    <rPh sb="43" eb="44">
      <t>カエ</t>
    </rPh>
    <phoneticPr fontId="12"/>
  </si>
  <si>
    <t>十分な準備をし、自己判断自己責任で無事に遊んで帰ってくださるようお願いします。</t>
    <rPh sb="0" eb="2">
      <t>ジュウブン</t>
    </rPh>
    <rPh sb="3" eb="5">
      <t>ジュンビ</t>
    </rPh>
    <rPh sb="8" eb="10">
      <t>ジコ</t>
    </rPh>
    <rPh sb="10" eb="12">
      <t>ハンダン</t>
    </rPh>
    <rPh sb="12" eb="14">
      <t>ジコ</t>
    </rPh>
    <rPh sb="14" eb="16">
      <t>セキニン</t>
    </rPh>
    <rPh sb="17" eb="19">
      <t>ブジ</t>
    </rPh>
    <rPh sb="20" eb="21">
      <t>アソ</t>
    </rPh>
    <rPh sb="23" eb="24">
      <t>カエ</t>
    </rPh>
    <rPh sb="33" eb="34">
      <t>ネガ</t>
    </rPh>
    <phoneticPr fontId="12"/>
  </si>
  <si>
    <t>鵜峠、鷺浦</t>
  </si>
  <si>
    <t>夢の森うさぎ公園方面へ右折です</t>
  </si>
  <si>
    <t>日御碕</t>
  </si>
  <si>
    <t>うっかり直進しないよう注意！</t>
  </si>
  <si>
    <t>Ｋ２９</t>
  </si>
  <si>
    <t>直進</t>
    <phoneticPr fontId="12"/>
  </si>
  <si>
    <t>左折</t>
    <phoneticPr fontId="12"/>
  </si>
  <si>
    <t>出雲大社、鰐淵寺</t>
    <rPh sb="0" eb="4">
      <t>イズモタイシャ</t>
    </rPh>
    <rPh sb="5" eb="6">
      <t>ワニ</t>
    </rPh>
    <rPh sb="6" eb="7">
      <t>フチ</t>
    </rPh>
    <rPh sb="7" eb="8">
      <t>テラ</t>
    </rPh>
    <phoneticPr fontId="12"/>
  </si>
  <si>
    <t>出雲、出雲大社</t>
    <rPh sb="0" eb="2">
      <t>イズモ</t>
    </rPh>
    <rPh sb="3" eb="7">
      <t>イズモタイシャ</t>
    </rPh>
    <phoneticPr fontId="12"/>
  </si>
  <si>
    <t>┫字路　Ｓ</t>
    <phoneticPr fontId="12"/>
  </si>
  <si>
    <t>松江、出雲</t>
    <rPh sb="0" eb="2">
      <t>マツエ</t>
    </rPh>
    <rPh sb="3" eb="5">
      <t>イズモ</t>
    </rPh>
    <phoneticPr fontId="12"/>
  </si>
  <si>
    <t>Ｒ４３１</t>
    <phoneticPr fontId="12"/>
  </si>
  <si>
    <t>この先、出雲大社前を通過</t>
    <rPh sb="2" eb="3">
      <t>サキ</t>
    </rPh>
    <rPh sb="4" eb="8">
      <t>イズモタイシャ</t>
    </rPh>
    <rPh sb="8" eb="9">
      <t>マエ</t>
    </rPh>
    <rPh sb="10" eb="12">
      <t>ツウカ</t>
    </rPh>
    <phoneticPr fontId="12"/>
  </si>
  <si>
    <t>┣字路(菱根）　Ｓ　</t>
    <rPh sb="4" eb="5">
      <t>ヒシ</t>
    </rPh>
    <rPh sb="5" eb="6">
      <t>ネ</t>
    </rPh>
    <phoneticPr fontId="12"/>
  </si>
  <si>
    <t>右折</t>
    <phoneticPr fontId="12"/>
  </si>
  <si>
    <t>Ｋ２８</t>
    <phoneticPr fontId="12"/>
  </si>
  <si>
    <t>出雲市街</t>
    <rPh sb="0" eb="2">
      <t>イズモ</t>
    </rPh>
    <rPh sb="2" eb="4">
      <t>シガイ</t>
    </rPh>
    <phoneticPr fontId="12"/>
  </si>
  <si>
    <t>╋字路(渡橋中央）　S</t>
    <rPh sb="4" eb="5">
      <t>ワタ</t>
    </rPh>
    <rPh sb="5" eb="6">
      <t>ハシ</t>
    </rPh>
    <rPh sb="6" eb="8">
      <t>チュウオウ</t>
    </rPh>
    <phoneticPr fontId="12"/>
  </si>
  <si>
    <t>佐田、立久恵峡</t>
    <rPh sb="3" eb="4">
      <t>タ</t>
    </rPh>
    <rPh sb="4" eb="5">
      <t>ク</t>
    </rPh>
    <rPh sb="5" eb="6">
      <t>エ</t>
    </rPh>
    <rPh sb="6" eb="7">
      <t>キョウ</t>
    </rPh>
    <phoneticPr fontId="12"/>
  </si>
  <si>
    <t>Ｒ１８４</t>
    <phoneticPr fontId="12"/>
  </si>
  <si>
    <t>この付近のコンビニで補給をしておきましょう、100㎞程補給出来ません</t>
    <rPh sb="2" eb="4">
      <t>フキン</t>
    </rPh>
    <rPh sb="10" eb="12">
      <t>ホキュウ</t>
    </rPh>
    <rPh sb="26" eb="27">
      <t>ホド</t>
    </rPh>
    <rPh sb="27" eb="31">
      <t>ホキュウデキ</t>
    </rPh>
    <phoneticPr fontId="12"/>
  </si>
  <si>
    <t>┣字路(朝山町）　Ｓ　</t>
    <rPh sb="4" eb="6">
      <t>アサヤマ</t>
    </rPh>
    <rPh sb="5" eb="6">
      <t>ヤマ</t>
    </rPh>
    <rPh sb="6" eb="7">
      <t>チョウ</t>
    </rPh>
    <phoneticPr fontId="12"/>
  </si>
  <si>
    <t>佐田</t>
    <rPh sb="0" eb="2">
      <t>サダ</t>
    </rPh>
    <phoneticPr fontId="12"/>
  </si>
  <si>
    <t>飯南</t>
    <phoneticPr fontId="12"/>
  </si>
  <si>
    <t>左側</t>
    <phoneticPr fontId="12"/>
  </si>
  <si>
    <t>右方向</t>
    <rPh sb="0" eb="1">
      <t>ミギ</t>
    </rPh>
    <rPh sb="1" eb="3">
      <t>ホウコウ</t>
    </rPh>
    <phoneticPr fontId="12"/>
  </si>
  <si>
    <t>Ｋ３３</t>
    <phoneticPr fontId="12"/>
  </si>
  <si>
    <t>左手、万歳小学校を過ぎた所</t>
    <rPh sb="0" eb="2">
      <t>ヒダリテ</t>
    </rPh>
    <rPh sb="3" eb="5">
      <t>バンザイ</t>
    </rPh>
    <rPh sb="5" eb="8">
      <t>ショウガッコウ</t>
    </rPh>
    <rPh sb="9" eb="10">
      <t>ス</t>
    </rPh>
    <rPh sb="12" eb="13">
      <t>トコロ</t>
    </rPh>
    <phoneticPr fontId="12"/>
  </si>
  <si>
    <t>╋字路　Ｓ</t>
    <phoneticPr fontId="12"/>
  </si>
  <si>
    <t>直進</t>
    <rPh sb="0" eb="2">
      <t>チョクシン</t>
    </rPh>
    <phoneticPr fontId="12"/>
  </si>
  <si>
    <t>ふれあい
農道</t>
    <rPh sb="5" eb="7">
      <t>ノウドウ</t>
    </rPh>
    <phoneticPr fontId="12"/>
  </si>
  <si>
    <t>建部
岡山空港</t>
    <rPh sb="0" eb="2">
      <t>タケベ</t>
    </rPh>
    <rPh sb="3" eb="5">
      <t>オカヤマ</t>
    </rPh>
    <rPh sb="5" eb="7">
      <t>クウコウ</t>
    </rPh>
    <phoneticPr fontId="12"/>
  </si>
  <si>
    <t>右折</t>
    <rPh sb="0" eb="2">
      <t>ウセツ</t>
    </rPh>
    <phoneticPr fontId="12"/>
  </si>
  <si>
    <t>┳字路（小山） S</t>
    <rPh sb="4" eb="6">
      <t>コヤマ</t>
    </rPh>
    <phoneticPr fontId="12"/>
  </si>
  <si>
    <t>Ｒ１８０</t>
    <phoneticPr fontId="12"/>
  </si>
  <si>
    <t>┫字路(門前)　Ｓ</t>
    <rPh sb="4" eb="6">
      <t>モンゼン</t>
    </rPh>
    <phoneticPr fontId="12"/>
  </si>
  <si>
    <t>左折</t>
    <phoneticPr fontId="12"/>
  </si>
  <si>
    <t>左折後、Ｙ字路を右方向の土手沿いへ</t>
    <rPh sb="0" eb="2">
      <t>サセツ</t>
    </rPh>
    <rPh sb="2" eb="3">
      <t>ゴ</t>
    </rPh>
    <rPh sb="5" eb="7">
      <t>ジロ</t>
    </rPh>
    <rPh sb="8" eb="9">
      <t>ミギ</t>
    </rPh>
    <rPh sb="9" eb="11">
      <t>ホウコウ</t>
    </rPh>
    <rPh sb="12" eb="14">
      <t>ドテ</t>
    </rPh>
    <rPh sb="14" eb="15">
      <t>ゾ</t>
    </rPh>
    <phoneticPr fontId="12"/>
  </si>
  <si>
    <t>┳字路　S（押しボタン点滅）</t>
    <rPh sb="6" eb="7">
      <t>オ</t>
    </rPh>
    <rPh sb="11" eb="13">
      <t>テンメツ</t>
    </rPh>
    <phoneticPr fontId="12"/>
  </si>
  <si>
    <t>正面に小学校</t>
    <rPh sb="0" eb="2">
      <t>ショウメン</t>
    </rPh>
    <rPh sb="3" eb="6">
      <t>ショウガッコウ</t>
    </rPh>
    <phoneticPr fontId="12"/>
  </si>
  <si>
    <t>╋字路</t>
    <phoneticPr fontId="12"/>
  </si>
  <si>
    <t>直進して川の東側を走行</t>
    <rPh sb="0" eb="2">
      <t>チョクシン</t>
    </rPh>
    <rPh sb="4" eb="5">
      <t>カワ</t>
    </rPh>
    <rPh sb="6" eb="8">
      <t>ヒガシガワ</t>
    </rPh>
    <rPh sb="9" eb="11">
      <t>ソウコウ</t>
    </rPh>
    <phoneticPr fontId="12"/>
  </si>
  <si>
    <t>┫字路</t>
    <phoneticPr fontId="12"/>
  </si>
  <si>
    <t>左手に撫川公園、高架をくぐり土手沿いを走行</t>
    <rPh sb="0" eb="2">
      <t>ヒダリテ</t>
    </rPh>
    <rPh sb="3" eb="4">
      <t>ナ</t>
    </rPh>
    <rPh sb="4" eb="5">
      <t>カワ</t>
    </rPh>
    <rPh sb="5" eb="7">
      <t>コウエン</t>
    </rPh>
    <rPh sb="8" eb="10">
      <t>コウカ</t>
    </rPh>
    <rPh sb="14" eb="16">
      <t>ドテ</t>
    </rPh>
    <rPh sb="16" eb="17">
      <t>ゾ</t>
    </rPh>
    <rPh sb="19" eb="21">
      <t>ソウコウ</t>
    </rPh>
    <phoneticPr fontId="12"/>
  </si>
  <si>
    <t>┳字路　</t>
    <phoneticPr fontId="12"/>
  </si>
  <si>
    <t>K１６２</t>
    <phoneticPr fontId="12"/>
  </si>
  <si>
    <t>道路を横断せずに、右側の歩道を通り撫川橋交差点へすすむ。</t>
    <rPh sb="0" eb="2">
      <t>ドウロ</t>
    </rPh>
    <rPh sb="3" eb="5">
      <t>オウダン</t>
    </rPh>
    <rPh sb="9" eb="11">
      <t>ミギガワ</t>
    </rPh>
    <rPh sb="12" eb="14">
      <t>ホドウ</t>
    </rPh>
    <rPh sb="15" eb="16">
      <t>トオ</t>
    </rPh>
    <rPh sb="17" eb="18">
      <t>ナ</t>
    </rPh>
    <rPh sb="18" eb="19">
      <t>カワ</t>
    </rPh>
    <rPh sb="19" eb="20">
      <t>ハシ</t>
    </rPh>
    <rPh sb="20" eb="23">
      <t>コウサテン</t>
    </rPh>
    <phoneticPr fontId="12"/>
  </si>
  <si>
    <t>╋字路（撫川橋）Ｓ</t>
    <rPh sb="4" eb="5">
      <t>ナ</t>
    </rPh>
    <rPh sb="5" eb="6">
      <t>カワ</t>
    </rPh>
    <rPh sb="6" eb="7">
      <t>ハシ</t>
    </rPh>
    <phoneticPr fontId="12"/>
  </si>
  <si>
    <t>Ｋ１５３</t>
    <phoneticPr fontId="12"/>
  </si>
  <si>
    <t>足守川を渡って左折。（往路と同じ）</t>
    <rPh sb="0" eb="2">
      <t>アシモリ</t>
    </rPh>
    <rPh sb="2" eb="3">
      <t>カワ</t>
    </rPh>
    <rPh sb="4" eb="5">
      <t>ワタ</t>
    </rPh>
    <rPh sb="7" eb="9">
      <t>サセツ</t>
    </rPh>
    <phoneticPr fontId="12"/>
  </si>
  <si>
    <t>╋字路（押しボタン点滅）　S</t>
    <rPh sb="4" eb="5">
      <t>オ</t>
    </rPh>
    <rPh sb="9" eb="11">
      <t>テンメツ</t>
    </rPh>
    <phoneticPr fontId="12"/>
  </si>
  <si>
    <t>（往路と同じ）</t>
    <phoneticPr fontId="12"/>
  </si>
  <si>
    <t>╋字路（無津）　S</t>
    <rPh sb="4" eb="5">
      <t>ム</t>
    </rPh>
    <rPh sb="5" eb="6">
      <t>ツ</t>
    </rPh>
    <phoneticPr fontId="12"/>
  </si>
  <si>
    <t>Ｋ１８５</t>
    <phoneticPr fontId="12"/>
  </si>
  <si>
    <t>R２を横断（往路と同じ）</t>
    <phoneticPr fontId="12"/>
  </si>
  <si>
    <t>╋字路（松尾坂）　Ｓ</t>
    <rPh sb="4" eb="6">
      <t>マツオ</t>
    </rPh>
    <rPh sb="6" eb="7">
      <t>サカ</t>
    </rPh>
    <phoneticPr fontId="12"/>
  </si>
  <si>
    <t>K１５２</t>
    <phoneticPr fontId="12"/>
  </si>
  <si>
    <t>狭い道に入ります</t>
    <rPh sb="0" eb="1">
      <t>セマ</t>
    </rPh>
    <rPh sb="2" eb="3">
      <t>ミチ</t>
    </rPh>
    <rPh sb="4" eb="5">
      <t>ハイ</t>
    </rPh>
    <phoneticPr fontId="12"/>
  </si>
  <si>
    <t>右側</t>
    <rPh sb="0" eb="2">
      <t>ミギガワ</t>
    </rPh>
    <phoneticPr fontId="12"/>
  </si>
  <si>
    <t>レシート取得後、直進
イートイン有り21時まで利用可能</t>
    <rPh sb="16" eb="17">
      <t>ア</t>
    </rPh>
    <rPh sb="20" eb="21">
      <t>ジ</t>
    </rPh>
    <rPh sb="23" eb="25">
      <t>リヨウ</t>
    </rPh>
    <rPh sb="25" eb="27">
      <t>カノウ</t>
    </rPh>
    <phoneticPr fontId="12"/>
  </si>
  <si>
    <t>レシート取得後、直進
イートインは23時まで利用可能</t>
    <rPh sb="19" eb="20">
      <t>ジ</t>
    </rPh>
    <rPh sb="22" eb="24">
      <t>リヨウ</t>
    </rPh>
    <rPh sb="24" eb="26">
      <t>カノウ</t>
    </rPh>
    <phoneticPr fontId="12"/>
  </si>
  <si>
    <t>ＰＣ３
ファミリーマート
出雲渡橋店</t>
    <rPh sb="13" eb="15">
      <t>イズモ</t>
    </rPh>
    <rPh sb="15" eb="16">
      <t>ワタ</t>
    </rPh>
    <rPh sb="16" eb="17">
      <t>ハシ</t>
    </rPh>
    <phoneticPr fontId="12"/>
  </si>
  <si>
    <t>ＰＣ４
ファミリーマート
奥出雲横田店</t>
    <rPh sb="13" eb="14">
      <t>オク</t>
    </rPh>
    <rPh sb="14" eb="16">
      <t>イズモ</t>
    </rPh>
    <rPh sb="16" eb="18">
      <t>ヨコタ</t>
    </rPh>
    <phoneticPr fontId="12"/>
  </si>
  <si>
    <t>ＰＣ６
ローソン成羽店</t>
    <phoneticPr fontId="12"/>
  </si>
  <si>
    <t>お疲れ様でした。
ゴール後レシート取得しブルベカード等を指示通りお願いします。</t>
    <rPh sb="1" eb="2">
      <t>ツカ</t>
    </rPh>
    <rPh sb="3" eb="4">
      <t>サマ</t>
    </rPh>
    <rPh sb="12" eb="13">
      <t>ゴ</t>
    </rPh>
    <rPh sb="17" eb="19">
      <t>シュトク</t>
    </rPh>
    <rPh sb="26" eb="27">
      <t>ナド</t>
    </rPh>
    <rPh sb="28" eb="30">
      <t>シジ</t>
    </rPh>
    <rPh sb="30" eb="31">
      <t>トオ</t>
    </rPh>
    <rPh sb="33" eb="34">
      <t>ネガ</t>
    </rPh>
    <phoneticPr fontId="12"/>
  </si>
  <si>
    <t>賀陽ＩＣを過ぎて『道の駅　かよう』通過後すぐの交差点</t>
    <rPh sb="0" eb="2">
      <t>カヨウ</t>
    </rPh>
    <rPh sb="5" eb="6">
      <t>ス</t>
    </rPh>
    <rPh sb="9" eb="10">
      <t>ミチ</t>
    </rPh>
    <rPh sb="11" eb="12">
      <t>エキ</t>
    </rPh>
    <rPh sb="17" eb="19">
      <t>ツウカ</t>
    </rPh>
    <rPh sb="19" eb="20">
      <t>ゴ</t>
    </rPh>
    <rPh sb="23" eb="26">
      <t>コウサテン</t>
    </rPh>
    <phoneticPr fontId="12"/>
  </si>
  <si>
    <t>右折後、登ります。岡山定番の最後の苦行！</t>
    <rPh sb="9" eb="11">
      <t>オカヤマ</t>
    </rPh>
    <rPh sb="11" eb="13">
      <t>テイバン</t>
    </rPh>
    <rPh sb="14" eb="16">
      <t>サイゴ</t>
    </rPh>
    <rPh sb="17" eb="19">
      <t>クギョウ</t>
    </rPh>
    <phoneticPr fontId="12"/>
  </si>
  <si>
    <t>右折後、すぐの交差点（門前）を左折</t>
    <rPh sb="7" eb="10">
      <t>コウサテン</t>
    </rPh>
    <rPh sb="11" eb="13">
      <t>モンゼン</t>
    </rPh>
    <rPh sb="15" eb="17">
      <t>サセツ</t>
    </rPh>
    <phoneticPr fontId="12"/>
  </si>
  <si>
    <r>
      <t>おろちループを過ぎ、長い下りとなります。</t>
    </r>
    <r>
      <rPr>
        <b/>
        <sz val="14"/>
        <rFont val="ＭＳ Ｐゴシック"/>
        <family val="3"/>
        <charset val="128"/>
      </rPr>
      <t>非常に寒い所で体感気温もかなり低く寒さ対策をお忘れなく！</t>
    </r>
    <rPh sb="7" eb="8">
      <t>ス</t>
    </rPh>
    <rPh sb="10" eb="11">
      <t>ナガ</t>
    </rPh>
    <rPh sb="12" eb="13">
      <t>クダ</t>
    </rPh>
    <rPh sb="20" eb="22">
      <t>ヒジョウ</t>
    </rPh>
    <rPh sb="23" eb="24">
      <t>サム</t>
    </rPh>
    <rPh sb="25" eb="26">
      <t>トコロ</t>
    </rPh>
    <rPh sb="27" eb="29">
      <t>タイカン</t>
    </rPh>
    <rPh sb="29" eb="31">
      <t>キオン</t>
    </rPh>
    <rPh sb="35" eb="36">
      <t>ヒク</t>
    </rPh>
    <rPh sb="37" eb="38">
      <t>サム</t>
    </rPh>
    <rPh sb="39" eb="41">
      <t>タイサク</t>
    </rPh>
    <rPh sb="43" eb="44">
      <t>ワス</t>
    </rPh>
    <phoneticPr fontId="12"/>
  </si>
  <si>
    <r>
      <t>BRM413</t>
    </r>
    <r>
      <rPr>
        <sz val="20"/>
        <color indexed="8"/>
        <rFont val="ＭＳ Ｐゴシック"/>
        <family val="2"/>
        <charset val="134"/>
      </rPr>
      <t>早島６００</t>
    </r>
    <r>
      <rPr>
        <sz val="20"/>
        <color indexed="8"/>
        <rFont val="Arial"/>
        <family val="2"/>
        <charset val="134"/>
      </rPr>
      <t>km(</t>
    </r>
    <r>
      <rPr>
        <sz val="20"/>
        <color indexed="8"/>
        <rFont val="ＭＳ Ｐゴシック"/>
        <family val="2"/>
        <charset val="134"/>
      </rPr>
      <t>宍道湖、大山、三瓶山）　</t>
    </r>
    <r>
      <rPr>
        <sz val="20"/>
        <color indexed="8"/>
        <rFont val="Arial"/>
        <family val="2"/>
        <charset val="134"/>
      </rPr>
      <t>22</t>
    </r>
    <r>
      <rPr>
        <sz val="20"/>
        <color indexed="8"/>
        <rFont val="ＭＳ Ｐゴシック"/>
        <family val="2"/>
        <charset val="134"/>
      </rPr>
      <t>:00</t>
    </r>
    <r>
      <rPr>
        <sz val="20"/>
        <color indexed="8"/>
        <rFont val="Arial"/>
        <family val="2"/>
        <charset val="134"/>
      </rPr>
      <t xml:space="preserve"> </t>
    </r>
    <r>
      <rPr>
        <sz val="20"/>
        <color indexed="8"/>
        <rFont val="ＭＳ Ｐゴシック"/>
        <family val="2"/>
        <charset val="134"/>
      </rPr>
      <t>スタート</t>
    </r>
    <phoneticPr fontId="12"/>
  </si>
  <si>
    <t>K３１５</t>
  </si>
  <si>
    <t>鏡ヶ成
大山</t>
  </si>
  <si>
    <t>トンネルを過ぎた先を右折。
下り中なので注意、右折後緑色の鉄橋（南大山大橋）</t>
  </si>
  <si>
    <t>登坂車線の看板の先、左手に圃場整備記念の大きな石碑が目印</t>
  </si>
  <si>
    <t>吉原</t>
  </si>
  <si>
    <t>K５２</t>
  </si>
  <si>
    <t>大山、溝口IC</t>
  </si>
  <si>
    <t>┣字路　　　　　　　　　　</t>
    <phoneticPr fontId="12"/>
  </si>
  <si>
    <t>直進</t>
    <rPh sb="0" eb="2">
      <t>チョクシン</t>
    </rPh>
    <phoneticPr fontId="12"/>
  </si>
  <si>
    <t>K５２</t>
    <phoneticPr fontId="12"/>
  </si>
  <si>
    <t>左折</t>
    <phoneticPr fontId="12"/>
  </si>
  <si>
    <t>岸本</t>
    <rPh sb="0" eb="2">
      <t>キシモト</t>
    </rPh>
    <phoneticPr fontId="12"/>
  </si>
  <si>
    <t>R181、岸本</t>
    <rPh sb="5" eb="7">
      <t>キシモト</t>
    </rPh>
    <phoneticPr fontId="12"/>
  </si>
  <si>
    <t>左折後、下ります。</t>
    <rPh sb="0" eb="2">
      <t>サセツ</t>
    </rPh>
    <rPh sb="2" eb="3">
      <t>ゴ</t>
    </rPh>
    <rPh sb="4" eb="5">
      <t>クダ</t>
    </rPh>
    <phoneticPr fontId="12"/>
  </si>
  <si>
    <t>K３６</t>
    <phoneticPr fontId="12"/>
  </si>
  <si>
    <t>右折</t>
    <phoneticPr fontId="12"/>
  </si>
  <si>
    <t>米子、岸本</t>
    <rPh sb="0" eb="2">
      <t>ヨナゴ</t>
    </rPh>
    <rPh sb="3" eb="5">
      <t>キシモト</t>
    </rPh>
    <phoneticPr fontId="12"/>
  </si>
  <si>
    <t>╋字路　S</t>
    <phoneticPr fontId="12"/>
  </si>
  <si>
    <t>点滅信号</t>
    <rPh sb="0" eb="2">
      <t>テンメツ</t>
    </rPh>
    <rPh sb="2" eb="4">
      <t>シンゴウ</t>
    </rPh>
    <phoneticPr fontId="12"/>
  </si>
  <si>
    <t>ＰＣ２
ポプラ　大山八郷店</t>
    <rPh sb="8" eb="10">
      <t>ダイセン</t>
    </rPh>
    <rPh sb="10" eb="11">
      <t>ハチ</t>
    </rPh>
    <rPh sb="11" eb="12">
      <t>ゴウ</t>
    </rPh>
    <phoneticPr fontId="12"/>
  </si>
  <si>
    <t>右側</t>
    <rPh sb="0" eb="2">
      <t>ミギガワ</t>
    </rPh>
    <phoneticPr fontId="12"/>
  </si>
  <si>
    <t>レシート取得後、そのまま直進
下っているので注意！</t>
    <rPh sb="15" eb="16">
      <t>クダ</t>
    </rPh>
    <rPh sb="22" eb="24">
      <t>チュウイ</t>
    </rPh>
    <phoneticPr fontId="12"/>
  </si>
  <si>
    <t>K１５７</t>
    <phoneticPr fontId="12"/>
  </si>
  <si>
    <t>右折</t>
    <rPh sb="0" eb="2">
      <t>ウセツ</t>
    </rPh>
    <phoneticPr fontId="12"/>
  </si>
  <si>
    <t>K４７</t>
    <phoneticPr fontId="12"/>
  </si>
  <si>
    <t>通過チェック５（写真）
三瓶山（ドッグカフェ）</t>
    <rPh sb="0" eb="2">
      <t>ツウカ</t>
    </rPh>
    <rPh sb="8" eb="10">
      <t>シャシン</t>
    </rPh>
    <rPh sb="12" eb="15">
      <t>サンベサン</t>
    </rPh>
    <phoneticPr fontId="12"/>
  </si>
  <si>
    <t>左側</t>
    <rPh sb="0" eb="2">
      <t>ヒダリガワ</t>
    </rPh>
    <phoneticPr fontId="12"/>
  </si>
  <si>
    <r>
      <t>Y</t>
    </r>
    <r>
      <rPr>
        <sz val="11"/>
        <rFont val="ＭＳ Ｐゴシック"/>
        <family val="3"/>
        <charset val="128"/>
      </rPr>
      <t>字路</t>
    </r>
    <rPh sb="1" eb="3">
      <t>ジロ</t>
    </rPh>
    <phoneticPr fontId="12"/>
  </si>
  <si>
    <t>左側</t>
    <rPh sb="0" eb="1">
      <t>ヒダリ</t>
    </rPh>
    <rPh sb="1" eb="2">
      <t>ガワ</t>
    </rPh>
    <phoneticPr fontId="12"/>
  </si>
  <si>
    <t>注）道なりに行くと右へ行ってしまう。Ｙ字路に後ろ向きになっている看板が目印
三瓶山周回道路で唯一のＹ字路個所。左折後下り、右方向は登り。</t>
    <rPh sb="0" eb="1">
      <t>チュウ</t>
    </rPh>
    <rPh sb="2" eb="3">
      <t>ミチ</t>
    </rPh>
    <rPh sb="6" eb="7">
      <t>イ</t>
    </rPh>
    <rPh sb="9" eb="10">
      <t>ミギ</t>
    </rPh>
    <rPh sb="11" eb="12">
      <t>イ</t>
    </rPh>
    <rPh sb="19" eb="21">
      <t>ジロ</t>
    </rPh>
    <rPh sb="22" eb="23">
      <t>ウシ</t>
    </rPh>
    <rPh sb="24" eb="25">
      <t>ム</t>
    </rPh>
    <rPh sb="32" eb="34">
      <t>カンバン</t>
    </rPh>
    <rPh sb="35" eb="37">
      <t>メジルシ</t>
    </rPh>
    <rPh sb="38" eb="41">
      <t>サンベサン</t>
    </rPh>
    <rPh sb="41" eb="43">
      <t>シュウカイ</t>
    </rPh>
    <rPh sb="43" eb="45">
      <t>ドウロ</t>
    </rPh>
    <rPh sb="46" eb="48">
      <t>ユイツ</t>
    </rPh>
    <rPh sb="50" eb="52">
      <t>ジロ</t>
    </rPh>
    <rPh sb="52" eb="54">
      <t>カショ</t>
    </rPh>
    <rPh sb="55" eb="57">
      <t>サセツ</t>
    </rPh>
    <rPh sb="57" eb="58">
      <t>ゴ</t>
    </rPh>
    <rPh sb="58" eb="59">
      <t>クダ</t>
    </rPh>
    <rPh sb="61" eb="62">
      <t>ミギ</t>
    </rPh>
    <rPh sb="62" eb="64">
      <t>ホウコウ</t>
    </rPh>
    <rPh sb="65" eb="66">
      <t>ノボ</t>
    </rPh>
    <phoneticPr fontId="12"/>
  </si>
  <si>
    <t>松江、木次</t>
    <rPh sb="0" eb="2">
      <t>マツエ</t>
    </rPh>
    <rPh sb="3" eb="4">
      <t>キ</t>
    </rPh>
    <rPh sb="4" eb="5">
      <t>ジ</t>
    </rPh>
    <phoneticPr fontId="12"/>
  </si>
  <si>
    <t>しばらくＲ５４を走行、下り基調です。
13km先に道の駅掛合の里があり、中で休憩が出来ます。すぐ先にローソンあり。</t>
    <rPh sb="8" eb="10">
      <t>ソウコウ</t>
    </rPh>
    <rPh sb="11" eb="12">
      <t>クダ</t>
    </rPh>
    <rPh sb="13" eb="15">
      <t>キチョウ</t>
    </rPh>
    <rPh sb="23" eb="24">
      <t>サキ</t>
    </rPh>
    <rPh sb="25" eb="26">
      <t>ミチ</t>
    </rPh>
    <rPh sb="27" eb="28">
      <t>エキ</t>
    </rPh>
    <rPh sb="28" eb="30">
      <t>カケア</t>
    </rPh>
    <rPh sb="31" eb="32">
      <t>サト</t>
    </rPh>
    <rPh sb="36" eb="37">
      <t>ナカ</t>
    </rPh>
    <rPh sb="38" eb="40">
      <t>キュウケイ</t>
    </rPh>
    <rPh sb="41" eb="43">
      <t>デキ</t>
    </rPh>
    <rPh sb="48" eb="49">
      <t>サキ</t>
    </rPh>
    <phoneticPr fontId="12"/>
  </si>
  <si>
    <t>(地王）の点滅交差点の次の交差点</t>
    <rPh sb="1" eb="2">
      <t>チ</t>
    </rPh>
    <rPh sb="2" eb="3">
      <t>オウ</t>
    </rPh>
    <rPh sb="5" eb="7">
      <t>テンメツ</t>
    </rPh>
    <rPh sb="7" eb="10">
      <t>コウサテン</t>
    </rPh>
    <rPh sb="11" eb="12">
      <t>ツギ</t>
    </rPh>
    <rPh sb="13" eb="16">
      <t>コウサテン</t>
    </rPh>
    <phoneticPr fontId="12"/>
  </si>
  <si>
    <t>奥出雲</t>
    <rPh sb="0" eb="1">
      <t>オク</t>
    </rPh>
    <rPh sb="1" eb="3">
      <t>イズモ</t>
    </rPh>
    <phoneticPr fontId="12"/>
  </si>
  <si>
    <t>東城、横田</t>
    <rPh sb="0" eb="2">
      <t>トウジョウ</t>
    </rPh>
    <rPh sb="3" eb="5">
      <t>ヨコタ</t>
    </rPh>
    <phoneticPr fontId="12"/>
  </si>
  <si>
    <t>┳字路</t>
    <phoneticPr fontId="12"/>
  </si>
  <si>
    <t>左折</t>
    <phoneticPr fontId="12"/>
  </si>
  <si>
    <t>Ｒ５４</t>
    <phoneticPr fontId="12"/>
  </si>
  <si>
    <t>┣字路　Ｓ</t>
    <phoneticPr fontId="12"/>
  </si>
  <si>
    <t>Ｋ２７１</t>
    <phoneticPr fontId="12"/>
  </si>
  <si>
    <t>╋字路　S</t>
    <phoneticPr fontId="12"/>
  </si>
  <si>
    <t>Ｒ３１４</t>
    <phoneticPr fontId="12"/>
  </si>
  <si>
    <t>┳字路　Ｓ</t>
    <phoneticPr fontId="12"/>
  </si>
  <si>
    <t>┣字路　</t>
    <phoneticPr fontId="12"/>
  </si>
  <si>
    <t>Ｋ４０</t>
    <phoneticPr fontId="12"/>
  </si>
  <si>
    <t>途中から</t>
    <rPh sb="0" eb="2">
      <t>トチュウ</t>
    </rPh>
    <phoneticPr fontId="12"/>
  </si>
  <si>
    <t>右折後、激坂です！</t>
    <rPh sb="0" eb="2">
      <t>ウセツ</t>
    </rPh>
    <rPh sb="2" eb="3">
      <t>ゴ</t>
    </rPh>
    <rPh sb="4" eb="5">
      <t>ゲキ</t>
    </rPh>
    <rPh sb="5" eb="6">
      <t>サカ</t>
    </rPh>
    <phoneticPr fontId="12"/>
  </si>
  <si>
    <t>┳字路　S</t>
    <phoneticPr fontId="12"/>
  </si>
  <si>
    <t>Ｒ４２９</t>
    <phoneticPr fontId="12"/>
  </si>
  <si>
    <t>フィニッシュ
ファミリーマート早島南店</t>
    <rPh sb="15" eb="17">
      <t>ハヤシマ</t>
    </rPh>
    <rPh sb="17" eb="18">
      <t>ミナミ</t>
    </rPh>
    <rPh sb="18" eb="19">
      <t>テン</t>
    </rPh>
    <phoneticPr fontId="12"/>
  </si>
  <si>
    <t>通過チェック２
チェリーロードさくら公園（写真)</t>
    <rPh sb="18" eb="20">
      <t>コウエン</t>
    </rPh>
    <phoneticPr fontId="12"/>
  </si>
  <si>
    <t>通過チェック３
十六島風車公園(写真)</t>
    <phoneticPr fontId="12"/>
  </si>
  <si>
    <t>通過チェック４（写真）
夢の森うさぎ　の看板</t>
    <rPh sb="0" eb="2">
      <t>ツウカ</t>
    </rPh>
    <rPh sb="8" eb="10">
      <t>シャシン</t>
    </rPh>
    <rPh sb="12" eb="13">
      <t>ユメ</t>
    </rPh>
    <rPh sb="14" eb="15">
      <t>モリ</t>
    </rPh>
    <rPh sb="20" eb="22">
      <t>カンバン</t>
    </rPh>
    <phoneticPr fontId="12"/>
  </si>
  <si>
    <t>左側</t>
    <rPh sb="0" eb="2">
      <t>ヒダリガワ</t>
    </rPh>
    <phoneticPr fontId="12"/>
  </si>
  <si>
    <t>Ｋ２３</t>
    <phoneticPr fontId="12"/>
  </si>
  <si>
    <t>うさぎの絵の看板を撮ってください</t>
    <rPh sb="4" eb="5">
      <t>エ</t>
    </rPh>
    <rPh sb="6" eb="8">
      <t>カンバン</t>
    </rPh>
    <rPh sb="9" eb="10">
      <t>ト</t>
    </rPh>
    <phoneticPr fontId="12"/>
  </si>
  <si>
    <t>通過チェック６
神石郵便局(写真)</t>
    <phoneticPr fontId="12"/>
  </si>
  <si>
    <t>通過チェック７
吹屋郵便局(写真)</t>
    <phoneticPr fontId="12"/>
  </si>
  <si>
    <t>通過チェック８
道の駅　かよう</t>
    <rPh sb="0" eb="2">
      <t>ツウカ</t>
    </rPh>
    <rPh sb="8" eb="9">
      <t>ミチ</t>
    </rPh>
    <rPh sb="10" eb="11">
      <t>エキ</t>
    </rPh>
    <phoneticPr fontId="12"/>
  </si>
  <si>
    <t>ＰＣ５
ポプラ　
東城インター店</t>
    <phoneticPr fontId="12"/>
  </si>
  <si>
    <t>Ｒ１８２</t>
    <phoneticPr fontId="12"/>
  </si>
  <si>
    <t>２１７㎞付近にローソンがあります、そこから先の農道には出雲市まで補給箇所がありません。</t>
    <rPh sb="4" eb="6">
      <t>フキン</t>
    </rPh>
    <rPh sb="21" eb="22">
      <t>サキ</t>
    </rPh>
    <rPh sb="23" eb="25">
      <t>ノウドウ</t>
    </rPh>
    <rPh sb="27" eb="30">
      <t>イズモシ</t>
    </rPh>
    <rPh sb="32" eb="34">
      <t>ホキュウ</t>
    </rPh>
    <rPh sb="34" eb="36">
      <t>カショ</t>
    </rPh>
    <phoneticPr fontId="12"/>
  </si>
  <si>
    <t>２８３㎞付近にコンビニがあります、そこから先三瓶山を通過しＲ５４に出るまで100㎞以上コンビニがありません。</t>
    <rPh sb="4" eb="6">
      <t>フキン</t>
    </rPh>
    <rPh sb="21" eb="22">
      <t>サキ</t>
    </rPh>
    <rPh sb="22" eb="25">
      <t>サンベサン</t>
    </rPh>
    <rPh sb="26" eb="28">
      <t>ツウカ</t>
    </rPh>
    <rPh sb="33" eb="34">
      <t>デ</t>
    </rPh>
    <rPh sb="41" eb="43">
      <t>イジョウ</t>
    </rPh>
    <phoneticPr fontId="12"/>
  </si>
  <si>
    <t>┫字路
通過チェック１
通行止め時の迂回路図</t>
    <rPh sb="4" eb="6">
      <t>ツウカ</t>
    </rPh>
    <rPh sb="12" eb="14">
      <t>ツウコウ</t>
    </rPh>
    <rPh sb="14" eb="15">
      <t>ト</t>
    </rPh>
    <rPh sb="16" eb="17">
      <t>ジ</t>
    </rPh>
    <rPh sb="18" eb="21">
      <t>ウカイロ</t>
    </rPh>
    <rPh sb="21" eb="22">
      <t>ズ</t>
    </rPh>
    <phoneticPr fontId="12"/>
  </si>
  <si>
    <t>１３）２２：００
～１３）２２：３０</t>
    <phoneticPr fontId="12"/>
  </si>
  <si>
    <t>１３）２３：５１
～１４）２：１２</t>
    <phoneticPr fontId="12"/>
  </si>
  <si>
    <t>左折箇所の左側に立っています、通行止め時の迂回路図の看板を撮ってください。
参考クローズ　１４）６：２４</t>
    <rPh sb="0" eb="2">
      <t>サセツ</t>
    </rPh>
    <rPh sb="2" eb="4">
      <t>カショ</t>
    </rPh>
    <rPh sb="5" eb="7">
      <t>ヒダリガワ</t>
    </rPh>
    <rPh sb="8" eb="9">
      <t>タ</t>
    </rPh>
    <rPh sb="15" eb="17">
      <t>ツウコウ</t>
    </rPh>
    <rPh sb="17" eb="18">
      <t>ト</t>
    </rPh>
    <rPh sb="19" eb="20">
      <t>ジ</t>
    </rPh>
    <rPh sb="21" eb="24">
      <t>ウカイロ</t>
    </rPh>
    <rPh sb="24" eb="25">
      <t>ズ</t>
    </rPh>
    <rPh sb="26" eb="28">
      <t>カンバン</t>
    </rPh>
    <rPh sb="29" eb="30">
      <t>ト</t>
    </rPh>
    <rPh sb="38" eb="40">
      <t>サンコウ</t>
    </rPh>
    <phoneticPr fontId="12"/>
  </si>
  <si>
    <t>１４）２：２６
～１４）８：０４</t>
    <phoneticPr fontId="12"/>
  </si>
  <si>
    <t>右手にさくら公園があります、撮影後直進
参考クローズ　１４）１１：２４</t>
    <rPh sb="6" eb="8">
      <t>コウエン</t>
    </rPh>
    <rPh sb="20" eb="22">
      <t>サンコウ</t>
    </rPh>
    <phoneticPr fontId="12"/>
  </si>
  <si>
    <t>大きな風車が数本立っている最初の風車です。
建物脇にトイレがあり、その脇にある案内図板を撮影。
折り返します。参考クローズ　１４）１４：５６</t>
    <rPh sb="13" eb="15">
      <t>サイショ</t>
    </rPh>
    <rPh sb="16" eb="18">
      <t>フウシャ</t>
    </rPh>
    <rPh sb="24" eb="25">
      <t>ワキ</t>
    </rPh>
    <rPh sb="35" eb="36">
      <t>ワキ</t>
    </rPh>
    <rPh sb="39" eb="42">
      <t>アンナイズ</t>
    </rPh>
    <rPh sb="42" eb="43">
      <t>バン</t>
    </rPh>
    <rPh sb="44" eb="46">
      <t>サツエイ</t>
    </rPh>
    <rPh sb="55" eb="57">
      <t>サンコウ</t>
    </rPh>
    <phoneticPr fontId="12"/>
  </si>
  <si>
    <t>１４）６：３２
～１４）１７：００</t>
    <phoneticPr fontId="12"/>
  </si>
  <si>
    <t>ドッグカフェの看板と自転車を撮ってください。
参考クローズ　１４）２０：３６</t>
    <rPh sb="7" eb="9">
      <t>カンバン</t>
    </rPh>
    <rPh sb="10" eb="13">
      <t>ジテンシャ</t>
    </rPh>
    <rPh sb="14" eb="15">
      <t>ト</t>
    </rPh>
    <rPh sb="23" eb="25">
      <t>サンコウ</t>
    </rPh>
    <phoneticPr fontId="12"/>
  </si>
  <si>
    <t>１４）１０：４６
～１５）１：５６</t>
    <phoneticPr fontId="12"/>
  </si>
  <si>
    <t>右手に神石郵便局があります、玄関の写真を撮ってください
参考クローズ　１５）６：０４</t>
    <rPh sb="28" eb="30">
      <t>サンコウ</t>
    </rPh>
    <phoneticPr fontId="12"/>
  </si>
  <si>
    <t>１４）１３：２０
～１５）７：０４</t>
    <phoneticPr fontId="12"/>
  </si>
  <si>
    <t>吹屋の町並み途中右手にある郵便局を撮ってください。
参考クローズ　１５）９：２８</t>
    <rPh sb="26" eb="28">
      <t>サンコウ</t>
    </rPh>
    <phoneticPr fontId="12"/>
  </si>
  <si>
    <t>１４））１５：０４
～１５）１０：３２</t>
    <phoneticPr fontId="12"/>
  </si>
  <si>
    <t>道の駅　かようの看板の写真か、レシート
参考クローズ　１５）１１：５６</t>
    <rPh sb="0" eb="1">
      <t>ミチ</t>
    </rPh>
    <rPh sb="2" eb="3">
      <t>エキ</t>
    </rPh>
    <rPh sb="8" eb="10">
      <t>カンバン</t>
    </rPh>
    <rPh sb="11" eb="13">
      <t>シャシン</t>
    </rPh>
    <rPh sb="20" eb="22">
      <t>サンコウ</t>
    </rPh>
    <phoneticPr fontId="12"/>
  </si>
  <si>
    <t xml:space="preserve">   １４）１６：４８
   ～１５）１４：００</t>
    <phoneticPr fontId="12"/>
  </si>
</sst>
</file>

<file path=xl/styles.xml><?xml version="1.0" encoding="utf-8"?>
<styleSheet xmlns="http://schemas.openxmlformats.org/spreadsheetml/2006/main">
  <numFmts count="4">
    <numFmt numFmtId="43" formatCode="_ * #,##0.00_ ;_ * \-#,##0.00_ ;_ * &quot;-&quot;??_ ;_ @_ "/>
    <numFmt numFmtId="176" formatCode="0.00_);[Red]\(0.00\)"/>
    <numFmt numFmtId="177" formatCode="_-&quot;¥&quot;* #,##0.00_-\ ;\-&quot;¥&quot;* #,##0.00_-\ ;_-&quot;¥&quot;* &quot;-&quot;??_-\ ;_-@_-"/>
    <numFmt numFmtId="178" formatCode="0.00_ "/>
  </numFmts>
  <fonts count="17">
    <font>
      <sz val="11"/>
      <name val="ＭＳ Ｐゴシック"/>
      <family val="3"/>
      <charset val="128"/>
    </font>
    <font>
      <b/>
      <sz val="11"/>
      <name val="ＭＳ Ｐゴシック"/>
      <family val="3"/>
      <charset val="128"/>
    </font>
    <font>
      <sz val="20"/>
      <color indexed="8"/>
      <name val="Arial"/>
      <family val="2"/>
      <charset val="134"/>
    </font>
    <font>
      <sz val="11"/>
      <color indexed="8"/>
      <name val="ＭＳ Ｐゴシック"/>
      <family val="3"/>
      <charset val="134"/>
    </font>
    <font>
      <sz val="16"/>
      <color indexed="8"/>
      <name val="ＭＳ Ｐゴシック"/>
      <family val="3"/>
      <charset val="134"/>
    </font>
    <font>
      <sz val="10"/>
      <name val="ＭＳ Ｐゴシック"/>
      <family val="3"/>
      <charset val="128"/>
    </font>
    <font>
      <b/>
      <sz val="11"/>
      <color indexed="12"/>
      <name val="ＭＳ Ｐゴシック"/>
      <family val="3"/>
      <charset val="128"/>
    </font>
    <font>
      <sz val="9"/>
      <name val="ＭＳ Ｐゴシック"/>
      <family val="3"/>
      <charset val="128"/>
    </font>
    <font>
      <sz val="12"/>
      <name val="ＭＳ Ｐゴシック"/>
      <family val="3"/>
      <charset val="128"/>
    </font>
    <font>
      <sz val="12"/>
      <name val="ＭＳ Ｐゴシック"/>
      <family val="3"/>
      <charset val="128"/>
    </font>
    <font>
      <sz val="20"/>
      <color indexed="8"/>
      <name val="ＭＳ Ｐゴシック"/>
      <family val="2"/>
      <charset val="134"/>
    </font>
    <font>
      <sz val="11"/>
      <name val="ＭＳ Ｐゴシック"/>
      <family val="3"/>
      <charset val="128"/>
    </font>
    <font>
      <sz val="6"/>
      <name val="ＭＳ Ｐゴシック"/>
      <family val="3"/>
      <charset val="128"/>
    </font>
    <font>
      <sz val="14"/>
      <name val="ＭＳ Ｐゴシック"/>
      <family val="3"/>
      <charset val="128"/>
    </font>
    <font>
      <sz val="16"/>
      <name val="ＭＳ Ｐゴシック"/>
      <family val="3"/>
      <charset val="128"/>
    </font>
    <font>
      <b/>
      <sz val="11"/>
      <color rgb="FF0000FF"/>
      <name val="ＭＳ Ｐゴシック"/>
      <family val="3"/>
      <charset val="128"/>
    </font>
    <font>
      <b/>
      <sz val="14"/>
      <name val="ＭＳ Ｐゴシック"/>
      <family val="3"/>
      <charset val="128"/>
    </font>
  </fonts>
  <fills count="8">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FFFF00"/>
        <bgColor indexed="64"/>
      </patternFill>
    </fill>
    <fill>
      <patternFill patternType="solid">
        <fgColor rgb="FFFF6699"/>
        <bgColor indexed="64"/>
      </patternFill>
    </fill>
    <fill>
      <patternFill patternType="solid">
        <fgColor rgb="FF66FFFF"/>
        <bgColor indexed="64"/>
      </patternFill>
    </fill>
  </fills>
  <borders count="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s>
  <cellStyleXfs count="7">
    <xf numFmtId="0" fontId="0" fillId="0" borderId="0">
      <alignment vertical="center"/>
    </xf>
    <xf numFmtId="0" fontId="11" fillId="0" borderId="0">
      <alignment vertical="center"/>
    </xf>
    <xf numFmtId="43" fontId="9" fillId="0" borderId="0" applyFont="0" applyFill="0" applyBorder="0" applyAlignment="0" applyProtection="0">
      <alignment vertical="center"/>
    </xf>
    <xf numFmtId="177" fontId="9"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cellStyleXfs>
  <cellXfs count="162">
    <xf numFmtId="0" fontId="0" fillId="0" borderId="0" xfId="0">
      <alignment vertical="center"/>
    </xf>
    <xf numFmtId="0" fontId="11" fillId="0" borderId="0" xfId="4" applyFill="1" applyAlignment="1"/>
    <xf numFmtId="0" fontId="0" fillId="0" borderId="0" xfId="4" applyFont="1" applyFill="1">
      <alignment vertical="center"/>
    </xf>
    <xf numFmtId="0" fontId="0" fillId="2" borderId="0" xfId="4" applyFont="1" applyFill="1">
      <alignment vertical="center"/>
    </xf>
    <xf numFmtId="0" fontId="11" fillId="0" borderId="0" xfId="4" applyFill="1">
      <alignment vertical="center"/>
    </xf>
    <xf numFmtId="176" fontId="1" fillId="0" borderId="0" xfId="4" applyNumberFormat="1" applyFont="1" applyFill="1" applyAlignment="1">
      <alignment horizontal="center" vertical="center"/>
    </xf>
    <xf numFmtId="176" fontId="1" fillId="0" borderId="0" xfId="4" applyNumberFormat="1" applyFont="1" applyFill="1">
      <alignment vertical="center"/>
    </xf>
    <xf numFmtId="0" fontId="11" fillId="0" borderId="0" xfId="4" applyFill="1" applyAlignment="1">
      <alignment horizontal="center" vertical="center"/>
    </xf>
    <xf numFmtId="0" fontId="11" fillId="0" borderId="0" xfId="4" applyFill="1" applyAlignment="1">
      <alignment horizontal="center" vertical="center" shrinkToFit="1"/>
    </xf>
    <xf numFmtId="0" fontId="0" fillId="0" borderId="0" xfId="4" applyFont="1" applyFill="1" applyAlignment="1">
      <alignment vertical="center" shrinkToFit="1"/>
    </xf>
    <xf numFmtId="0" fontId="0" fillId="0" borderId="0" xfId="4" applyFont="1" applyFill="1" applyAlignment="1">
      <alignment horizontal="center" vertical="center" shrinkToFit="1"/>
    </xf>
    <xf numFmtId="0" fontId="2" fillId="0" borderId="0" xfId="4" applyNumberFormat="1" applyFont="1" applyFill="1" applyAlignment="1"/>
    <xf numFmtId="0" fontId="4" fillId="0" borderId="1" xfId="4" applyNumberFormat="1" applyFont="1" applyFill="1" applyBorder="1" applyAlignment="1">
      <alignment horizontal="center"/>
    </xf>
    <xf numFmtId="0" fontId="0" fillId="0" borderId="2" xfId="4" applyNumberFormat="1" applyFont="1" applyFill="1" applyBorder="1" applyAlignment="1">
      <alignment horizontal="center" vertical="center"/>
    </xf>
    <xf numFmtId="176" fontId="1" fillId="0" borderId="2" xfId="4" applyNumberFormat="1" applyFont="1" applyFill="1" applyBorder="1" applyAlignment="1">
      <alignment horizontal="center" vertical="center"/>
    </xf>
    <xf numFmtId="0" fontId="0" fillId="0" borderId="2" xfId="4" applyNumberFormat="1" applyFont="1" applyFill="1" applyBorder="1" applyAlignment="1">
      <alignment horizontal="center" vertical="center" shrinkToFit="1"/>
    </xf>
    <xf numFmtId="0" fontId="11" fillId="0" borderId="2" xfId="4" applyNumberFormat="1" applyFill="1" applyBorder="1" applyAlignment="1">
      <alignment horizontal="center" vertical="center" shrinkToFit="1"/>
    </xf>
    <xf numFmtId="0" fontId="0" fillId="3" borderId="2" xfId="4" applyNumberFormat="1" applyFont="1" applyFill="1" applyBorder="1" applyAlignment="1">
      <alignment horizontal="center" vertical="center"/>
    </xf>
    <xf numFmtId="176" fontId="1" fillId="3" borderId="2" xfId="4" applyNumberFormat="1" applyFont="1" applyFill="1" applyBorder="1" applyAlignment="1">
      <alignment horizontal="center" vertical="center"/>
    </xf>
    <xf numFmtId="0" fontId="11" fillId="3" borderId="2" xfId="4" applyNumberFormat="1" applyFill="1" applyBorder="1" applyAlignment="1">
      <alignment horizontal="left" vertical="center" shrinkToFit="1"/>
    </xf>
    <xf numFmtId="0" fontId="11" fillId="3" borderId="2" xfId="4" applyNumberFormat="1" applyFill="1" applyBorder="1" applyAlignment="1">
      <alignment horizontal="center" vertical="center"/>
    </xf>
    <xf numFmtId="0" fontId="11" fillId="3" borderId="2" xfId="4" applyNumberFormat="1" applyFill="1" applyBorder="1" applyAlignment="1">
      <alignment horizontal="center" vertical="center" shrinkToFit="1"/>
    </xf>
    <xf numFmtId="0" fontId="0" fillId="2" borderId="2" xfId="4" applyNumberFormat="1" applyFont="1" applyFill="1" applyBorder="1" applyAlignment="1">
      <alignment horizontal="center" vertical="center"/>
    </xf>
    <xf numFmtId="0" fontId="11" fillId="0" borderId="2" xfId="4" applyNumberFormat="1" applyFill="1" applyBorder="1" applyAlignment="1">
      <alignment horizontal="left" vertical="center" shrinkToFit="1"/>
    </xf>
    <xf numFmtId="0" fontId="11" fillId="0" borderId="2" xfId="4" applyNumberFormat="1" applyFill="1" applyBorder="1" applyAlignment="1">
      <alignment horizontal="center" vertical="center"/>
    </xf>
    <xf numFmtId="0" fontId="11" fillId="0" borderId="2" xfId="4" applyNumberFormat="1" applyFill="1" applyBorder="1" applyAlignment="1">
      <alignment horizontal="left" vertical="center"/>
    </xf>
    <xf numFmtId="0" fontId="11" fillId="2" borderId="2" xfId="4" applyNumberFormat="1" applyFill="1" applyBorder="1" applyAlignment="1">
      <alignment horizontal="center" vertical="center" shrinkToFit="1"/>
    </xf>
    <xf numFmtId="0" fontId="5" fillId="2" borderId="2" xfId="4" applyNumberFormat="1" applyFont="1" applyFill="1" applyBorder="1" applyAlignment="1">
      <alignment horizontal="center" vertical="center" wrapText="1" shrinkToFit="1"/>
    </xf>
    <xf numFmtId="0" fontId="0" fillId="2" borderId="2" xfId="4" applyNumberFormat="1" applyFont="1" applyFill="1" applyBorder="1" applyAlignment="1">
      <alignment horizontal="center" vertical="center" shrinkToFit="1"/>
    </xf>
    <xf numFmtId="0" fontId="6" fillId="3" borderId="2" xfId="4" applyNumberFormat="1" applyFont="1" applyFill="1" applyBorder="1" applyAlignment="1">
      <alignment horizontal="left" vertical="center" wrapText="1" shrinkToFit="1"/>
    </xf>
    <xf numFmtId="0" fontId="5" fillId="3" borderId="2" xfId="4" applyNumberFormat="1" applyFont="1" applyFill="1" applyBorder="1" applyAlignment="1">
      <alignment horizontal="center" vertical="center" wrapText="1" shrinkToFit="1"/>
    </xf>
    <xf numFmtId="0" fontId="0" fillId="0" borderId="2" xfId="4" applyNumberFormat="1" applyFont="1" applyFill="1" applyBorder="1" applyAlignment="1">
      <alignment horizontal="left" vertical="center"/>
    </xf>
    <xf numFmtId="176" fontId="1" fillId="2" borderId="2" xfId="4" applyNumberFormat="1" applyFont="1" applyFill="1" applyBorder="1" applyAlignment="1">
      <alignment horizontal="center" vertical="center"/>
    </xf>
    <xf numFmtId="0" fontId="0" fillId="0" borderId="2" xfId="4" applyNumberFormat="1" applyFont="1" applyFill="1" applyBorder="1" applyAlignment="1">
      <alignment horizontal="left" vertical="center" shrinkToFit="1"/>
    </xf>
    <xf numFmtId="0" fontId="0" fillId="3" borderId="2" xfId="4" applyNumberFormat="1" applyFont="1" applyFill="1" applyBorder="1" applyAlignment="1">
      <alignment horizontal="center" vertical="center" shrinkToFit="1"/>
    </xf>
    <xf numFmtId="0" fontId="0" fillId="0" borderId="2" xfId="4" applyNumberFormat="1" applyFont="1" applyFill="1" applyBorder="1" applyAlignment="1">
      <alignment horizontal="center" vertical="center" wrapText="1" shrinkToFit="1"/>
    </xf>
    <xf numFmtId="0" fontId="5" fillId="0" borderId="2" xfId="4" applyNumberFormat="1" applyFont="1" applyFill="1" applyBorder="1" applyAlignment="1">
      <alignment horizontal="center" vertical="center" wrapText="1" shrinkToFit="1"/>
    </xf>
    <xf numFmtId="0" fontId="11" fillId="0" borderId="2" xfId="4" applyNumberFormat="1" applyFill="1" applyBorder="1" applyAlignment="1">
      <alignment horizontal="center" vertical="center" wrapText="1" shrinkToFit="1"/>
    </xf>
    <xf numFmtId="0" fontId="0" fillId="2" borderId="2" xfId="4" applyNumberFormat="1" applyFont="1" applyFill="1" applyBorder="1" applyAlignment="1">
      <alignment horizontal="center" vertical="center" wrapText="1" shrinkToFit="1"/>
    </xf>
    <xf numFmtId="0" fontId="11" fillId="2" borderId="2" xfId="4" applyNumberFormat="1" applyFill="1" applyBorder="1" applyAlignment="1">
      <alignment horizontal="center" vertical="center" wrapText="1" shrinkToFit="1"/>
    </xf>
    <xf numFmtId="0" fontId="11" fillId="2" borderId="2" xfId="4" applyNumberFormat="1" applyFill="1" applyBorder="1" applyAlignment="1">
      <alignment horizontal="center" vertical="center"/>
    </xf>
    <xf numFmtId="0" fontId="1" fillId="0" borderId="2" xfId="4" applyNumberFormat="1" applyFont="1" applyFill="1" applyBorder="1" applyAlignment="1">
      <alignment horizontal="left" vertical="center"/>
    </xf>
    <xf numFmtId="0" fontId="7" fillId="0" borderId="2" xfId="4" applyNumberFormat="1" applyFont="1" applyFill="1" applyBorder="1" applyAlignment="1">
      <alignment horizontal="center" vertical="center" shrinkToFit="1"/>
    </xf>
    <xf numFmtId="0" fontId="11" fillId="0" borderId="2" xfId="4" applyNumberFormat="1" applyFill="1" applyBorder="1" applyAlignment="1">
      <alignment vertical="center" shrinkToFit="1"/>
    </xf>
    <xf numFmtId="0" fontId="0" fillId="0" borderId="2" xfId="4" applyNumberFormat="1" applyFont="1" applyFill="1" applyBorder="1" applyAlignment="1">
      <alignment vertical="center" shrinkToFit="1"/>
    </xf>
    <xf numFmtId="0" fontId="11" fillId="0" borderId="2" xfId="4" applyNumberFormat="1" applyFill="1" applyBorder="1" applyAlignment="1">
      <alignment vertical="center" wrapText="1" shrinkToFit="1"/>
    </xf>
    <xf numFmtId="0" fontId="11" fillId="3" borderId="2" xfId="4" applyNumberFormat="1" applyFill="1" applyBorder="1" applyAlignment="1">
      <alignment vertical="center" shrinkToFit="1"/>
    </xf>
    <xf numFmtId="176" fontId="1" fillId="0" borderId="2" xfId="4" applyNumberFormat="1" applyFont="1" applyFill="1" applyBorder="1" applyAlignment="1">
      <alignment horizontal="center" vertical="center" shrinkToFit="1"/>
    </xf>
    <xf numFmtId="0" fontId="11" fillId="2" borderId="2" xfId="4" applyNumberFormat="1" applyFill="1" applyBorder="1" applyAlignment="1">
      <alignment vertical="center" shrinkToFit="1"/>
    </xf>
    <xf numFmtId="0" fontId="0" fillId="2" borderId="2" xfId="4" applyNumberFormat="1" applyFont="1" applyFill="1" applyBorder="1" applyAlignment="1">
      <alignment vertical="center" shrinkToFit="1"/>
    </xf>
    <xf numFmtId="0" fontId="0" fillId="0" borderId="2" xfId="4" applyNumberFormat="1" applyFont="1" applyFill="1" applyBorder="1" applyAlignment="1">
      <alignment vertical="center" wrapText="1" shrinkToFit="1"/>
    </xf>
    <xf numFmtId="0" fontId="0" fillId="2" borderId="2" xfId="4" applyNumberFormat="1" applyFont="1" applyFill="1" applyBorder="1" applyAlignment="1">
      <alignment vertical="center" wrapText="1" shrinkToFit="1"/>
    </xf>
    <xf numFmtId="0" fontId="11" fillId="2" borderId="2" xfId="4" applyNumberFormat="1" applyFill="1" applyBorder="1" applyAlignment="1">
      <alignment vertical="center" wrapText="1" shrinkToFit="1"/>
    </xf>
    <xf numFmtId="0" fontId="5" fillId="2" borderId="2" xfId="4" applyNumberFormat="1" applyFont="1" applyFill="1" applyBorder="1" applyAlignment="1">
      <alignment vertical="center" wrapText="1" shrinkToFit="1"/>
    </xf>
    <xf numFmtId="0" fontId="0" fillId="0" borderId="3" xfId="4" applyNumberFormat="1" applyFont="1" applyFill="1" applyBorder="1" applyAlignment="1">
      <alignment horizontal="center" vertical="center" shrinkToFit="1"/>
    </xf>
    <xf numFmtId="0" fontId="0" fillId="0" borderId="2" xfId="4" applyFont="1" applyFill="1" applyBorder="1" applyAlignment="1">
      <alignment horizontal="center" vertical="center"/>
    </xf>
    <xf numFmtId="0" fontId="0" fillId="0" borderId="2" xfId="4" applyFont="1" applyFill="1" applyBorder="1" applyAlignment="1">
      <alignment horizontal="center" vertical="center" shrinkToFit="1"/>
    </xf>
    <xf numFmtId="0" fontId="0" fillId="0" borderId="2" xfId="4" applyFont="1" applyFill="1" applyBorder="1">
      <alignment vertical="center"/>
    </xf>
    <xf numFmtId="0" fontId="11" fillId="0" borderId="2" xfId="4" applyFill="1" applyBorder="1" applyAlignment="1">
      <alignment horizontal="center" vertical="center"/>
    </xf>
    <xf numFmtId="0" fontId="11" fillId="0" borderId="2" xfId="4" applyFill="1" applyBorder="1" applyAlignment="1">
      <alignment horizontal="center" vertical="center" shrinkToFit="1"/>
    </xf>
    <xf numFmtId="0" fontId="0" fillId="2" borderId="2" xfId="4" applyFont="1" applyFill="1" applyBorder="1" applyAlignment="1">
      <alignment horizontal="center" vertical="center"/>
    </xf>
    <xf numFmtId="0" fontId="11" fillId="2" borderId="2" xfId="4" applyFill="1" applyBorder="1" applyAlignment="1">
      <alignment horizontal="center" vertical="center" shrinkToFit="1"/>
    </xf>
    <xf numFmtId="0" fontId="0" fillId="3" borderId="2" xfId="4" applyFont="1" applyFill="1" applyBorder="1" applyAlignment="1">
      <alignment horizontal="center" vertical="center"/>
    </xf>
    <xf numFmtId="0" fontId="11" fillId="3" borderId="2" xfId="4" applyFill="1" applyBorder="1" applyAlignment="1">
      <alignment horizontal="center" vertical="center" shrinkToFit="1"/>
    </xf>
    <xf numFmtId="0" fontId="1" fillId="0" borderId="2" xfId="4" applyNumberFormat="1" applyFont="1" applyFill="1" applyBorder="1" applyAlignment="1">
      <alignment horizontal="left" vertical="center" shrinkToFit="1"/>
    </xf>
    <xf numFmtId="0" fontId="0" fillId="3" borderId="2" xfId="4" applyFont="1" applyFill="1" applyBorder="1" applyAlignment="1">
      <alignment horizontal="center" vertical="center" shrinkToFit="1"/>
    </xf>
    <xf numFmtId="0" fontId="8" fillId="2" borderId="2" xfId="4" applyNumberFormat="1" applyFont="1" applyFill="1" applyBorder="1" applyAlignment="1">
      <alignment horizontal="center" vertical="center" shrinkToFit="1"/>
    </xf>
    <xf numFmtId="0" fontId="0" fillId="3" borderId="2" xfId="4" applyNumberFormat="1" applyFont="1" applyFill="1" applyBorder="1" applyAlignment="1">
      <alignment vertical="center" shrinkToFit="1"/>
    </xf>
    <xf numFmtId="0" fontId="0" fillId="0" borderId="2" xfId="4" applyFont="1" applyFill="1" applyBorder="1" applyAlignment="1">
      <alignment vertical="center" shrinkToFit="1"/>
    </xf>
    <xf numFmtId="0" fontId="0" fillId="0" borderId="2" xfId="4" applyFont="1" applyFill="1" applyBorder="1" applyAlignment="1">
      <alignment vertical="center" wrapText="1" shrinkToFit="1"/>
    </xf>
    <xf numFmtId="0" fontId="0" fillId="3" borderId="2" xfId="4" applyFont="1" applyFill="1" applyBorder="1" applyAlignment="1">
      <alignment vertical="center" shrinkToFit="1"/>
    </xf>
    <xf numFmtId="0" fontId="0" fillId="3" borderId="2" xfId="4" applyNumberFormat="1" applyFont="1" applyFill="1" applyBorder="1" applyAlignment="1">
      <alignment horizontal="center" vertical="center" wrapText="1" shrinkToFit="1"/>
    </xf>
    <xf numFmtId="0" fontId="5" fillId="0" borderId="2" xfId="4" applyNumberFormat="1" applyFont="1" applyFill="1" applyBorder="1" applyAlignment="1">
      <alignment horizontal="center" vertical="center" shrinkToFit="1"/>
    </xf>
    <xf numFmtId="0" fontId="0" fillId="4" borderId="2" xfId="4" applyNumberFormat="1" applyFont="1" applyFill="1" applyBorder="1" applyAlignment="1">
      <alignment vertical="center" wrapText="1" shrinkToFit="1"/>
    </xf>
    <xf numFmtId="176" fontId="1" fillId="5" borderId="2" xfId="4" applyNumberFormat="1" applyFont="1" applyFill="1" applyBorder="1" applyAlignment="1">
      <alignment horizontal="center" vertical="center" shrinkToFit="1"/>
    </xf>
    <xf numFmtId="176" fontId="1" fillId="5" borderId="2" xfId="4" applyNumberFormat="1" applyFont="1" applyFill="1" applyBorder="1" applyAlignment="1">
      <alignment horizontal="center" vertical="center"/>
    </xf>
    <xf numFmtId="0" fontId="0" fillId="6" borderId="2" xfId="4" applyFont="1" applyFill="1" applyBorder="1" applyAlignment="1">
      <alignment vertical="center" shrinkToFit="1"/>
    </xf>
    <xf numFmtId="0" fontId="0" fillId="6" borderId="2" xfId="4" applyFont="1" applyFill="1" applyBorder="1" applyAlignment="1">
      <alignment vertical="center" wrapText="1" shrinkToFit="1"/>
    </xf>
    <xf numFmtId="0" fontId="13" fillId="0" borderId="0" xfId="4" applyFont="1" applyFill="1">
      <alignment vertical="center"/>
    </xf>
    <xf numFmtId="176" fontId="13" fillId="0" borderId="0" xfId="4" applyNumberFormat="1" applyFont="1" applyFill="1" applyAlignment="1">
      <alignment horizontal="center" vertical="center"/>
    </xf>
    <xf numFmtId="176" fontId="13" fillId="0" borderId="0" xfId="4" applyNumberFormat="1" applyFont="1" applyFill="1">
      <alignment vertical="center"/>
    </xf>
    <xf numFmtId="0" fontId="13" fillId="0" borderId="0" xfId="4" applyFont="1" applyFill="1" applyAlignment="1">
      <alignment horizontal="center" vertical="center"/>
    </xf>
    <xf numFmtId="0" fontId="13" fillId="0" borderId="0" xfId="4" applyFont="1" applyFill="1" applyAlignment="1">
      <alignment horizontal="center" vertical="center" shrinkToFit="1"/>
    </xf>
    <xf numFmtId="0" fontId="13" fillId="0" borderId="0" xfId="4" applyFont="1" applyFill="1" applyAlignment="1">
      <alignment vertical="center" shrinkToFit="1"/>
    </xf>
    <xf numFmtId="0" fontId="0" fillId="0" borderId="2" xfId="0" applyNumberFormat="1" applyFill="1" applyBorder="1" applyAlignment="1">
      <alignment horizontal="left" vertical="center" shrinkToFit="1"/>
    </xf>
    <xf numFmtId="0" fontId="0" fillId="2" borderId="2" xfId="0" applyNumberFormat="1" applyFill="1" applyBorder="1" applyAlignment="1">
      <alignment horizontal="center" vertical="center"/>
    </xf>
    <xf numFmtId="0" fontId="0" fillId="2" borderId="2" xfId="0" applyNumberFormat="1" applyFill="1" applyBorder="1" applyAlignment="1">
      <alignment horizontal="center" vertical="center" shrinkToFit="1"/>
    </xf>
    <xf numFmtId="0" fontId="0" fillId="2" borderId="2" xfId="0" applyNumberFormat="1" applyFill="1" applyBorder="1" applyAlignment="1">
      <alignment vertical="center" shrinkToFit="1"/>
    </xf>
    <xf numFmtId="0" fontId="8" fillId="2" borderId="2" xfId="0" applyNumberFormat="1" applyFont="1" applyFill="1" applyBorder="1" applyAlignment="1">
      <alignment horizontal="center" vertical="center" shrinkToFit="1"/>
    </xf>
    <xf numFmtId="0" fontId="0" fillId="0" borderId="2" xfId="0" applyNumberFormat="1" applyFill="1" applyBorder="1" applyAlignment="1">
      <alignment horizontal="center" vertical="center" shrinkToFit="1"/>
    </xf>
    <xf numFmtId="0" fontId="0" fillId="0" borderId="2" xfId="0" applyNumberFormat="1" applyFill="1" applyBorder="1" applyAlignment="1">
      <alignment vertical="center" shrinkToFit="1"/>
    </xf>
    <xf numFmtId="0" fontId="0" fillId="7" borderId="2" xfId="4" applyNumberFormat="1" applyFont="1" applyFill="1" applyBorder="1" applyAlignment="1">
      <alignment horizontal="left" vertical="center" wrapText="1"/>
    </xf>
    <xf numFmtId="0" fontId="0" fillId="7" borderId="2" xfId="4" applyNumberFormat="1" applyFont="1" applyFill="1" applyBorder="1" applyAlignment="1">
      <alignment horizontal="center" vertical="center"/>
    </xf>
    <xf numFmtId="0" fontId="11" fillId="7" borderId="2" xfId="4" applyNumberFormat="1" applyFill="1" applyBorder="1" applyAlignment="1">
      <alignment horizontal="center" vertical="center" shrinkToFit="1"/>
    </xf>
    <xf numFmtId="178" fontId="1" fillId="0" borderId="2" xfId="0" applyNumberFormat="1" applyFont="1" applyBorder="1" applyAlignment="1">
      <alignment horizontal="center" vertical="center"/>
    </xf>
    <xf numFmtId="176" fontId="1" fillId="4" borderId="2" xfId="0" applyNumberFormat="1" applyFont="1" applyFill="1" applyBorder="1" applyAlignment="1">
      <alignment horizontal="center" vertical="center"/>
    </xf>
    <xf numFmtId="0" fontId="0" fillId="4" borderId="2" xfId="0" applyNumberFormat="1" applyFill="1" applyBorder="1" applyAlignment="1">
      <alignment horizontal="center" vertical="center"/>
    </xf>
    <xf numFmtId="0" fontId="7" fillId="4" borderId="2" xfId="0" applyNumberFormat="1" applyFont="1" applyFill="1" applyBorder="1" applyAlignment="1">
      <alignment horizontal="center" vertical="center" wrapText="1" shrinkToFit="1"/>
    </xf>
    <xf numFmtId="0" fontId="0" fillId="4" borderId="2" xfId="0" applyNumberFormat="1" applyFill="1" applyBorder="1" applyAlignment="1">
      <alignment vertical="center" shrinkToFit="1"/>
    </xf>
    <xf numFmtId="0" fontId="8" fillId="4" borderId="2" xfId="0" applyNumberFormat="1" applyFont="1" applyFill="1" applyBorder="1" applyAlignment="1">
      <alignment horizontal="center" vertical="center" shrinkToFit="1"/>
    </xf>
    <xf numFmtId="0" fontId="0" fillId="4" borderId="2" xfId="0" applyNumberFormat="1" applyFill="1" applyBorder="1" applyAlignment="1">
      <alignment horizontal="center" vertical="center" shrinkToFit="1"/>
    </xf>
    <xf numFmtId="0" fontId="0" fillId="0" borderId="2" xfId="0" applyNumberFormat="1" applyFill="1" applyBorder="1" applyAlignment="1">
      <alignment horizontal="center" vertical="center"/>
    </xf>
    <xf numFmtId="0" fontId="5" fillId="0" borderId="2" xfId="0" applyNumberFormat="1" applyFont="1" applyFill="1" applyBorder="1" applyAlignment="1">
      <alignment vertical="center" shrinkToFit="1"/>
    </xf>
    <xf numFmtId="0" fontId="8" fillId="0" borderId="2" xfId="0" applyNumberFormat="1" applyFont="1" applyFill="1" applyBorder="1" applyAlignment="1">
      <alignment horizontal="center" vertical="center" shrinkToFit="1"/>
    </xf>
    <xf numFmtId="0" fontId="0" fillId="0" borderId="2" xfId="0" applyNumberFormat="1" applyFont="1" applyFill="1" applyBorder="1" applyAlignment="1">
      <alignment vertical="center" shrinkToFit="1"/>
    </xf>
    <xf numFmtId="0" fontId="7" fillId="0" borderId="2" xfId="0" applyNumberFormat="1" applyFont="1" applyFill="1" applyBorder="1" applyAlignment="1">
      <alignment horizontal="center" vertical="center" shrinkToFit="1"/>
    </xf>
    <xf numFmtId="176" fontId="1" fillId="5" borderId="2" xfId="0" applyNumberFormat="1" applyFont="1" applyFill="1" applyBorder="1" applyAlignment="1">
      <alignment horizontal="center" vertical="center"/>
    </xf>
    <xf numFmtId="0" fontId="15" fillId="5" borderId="2" xfId="0" applyNumberFormat="1" applyFont="1" applyFill="1" applyBorder="1" applyAlignment="1">
      <alignment horizontal="left" vertical="center" wrapText="1" shrinkToFit="1"/>
    </xf>
    <xf numFmtId="0" fontId="0" fillId="5" borderId="2" xfId="0" applyNumberFormat="1" applyFill="1" applyBorder="1" applyAlignment="1">
      <alignment horizontal="center" vertical="center"/>
    </xf>
    <xf numFmtId="0" fontId="0" fillId="5" borderId="2" xfId="0" applyNumberFormat="1" applyFill="1" applyBorder="1" applyAlignment="1">
      <alignment horizontal="center" vertical="center" shrinkToFit="1"/>
    </xf>
    <xf numFmtId="0" fontId="0" fillId="5" borderId="2" xfId="0" applyNumberFormat="1" applyFill="1" applyBorder="1" applyAlignment="1">
      <alignment vertical="center" wrapText="1" shrinkToFit="1"/>
    </xf>
    <xf numFmtId="0" fontId="0" fillId="3" borderId="2" xfId="4" applyNumberFormat="1" applyFont="1" applyFill="1" applyBorder="1" applyAlignment="1">
      <alignment vertical="center" wrapText="1" shrinkToFit="1"/>
    </xf>
    <xf numFmtId="0" fontId="0" fillId="7" borderId="2" xfId="4" applyNumberFormat="1" applyFont="1" applyFill="1" applyBorder="1" applyAlignment="1">
      <alignment vertical="center" wrapText="1" shrinkToFit="1"/>
    </xf>
    <xf numFmtId="0" fontId="0" fillId="5" borderId="2" xfId="0" applyNumberFormat="1" applyFont="1" applyFill="1" applyBorder="1" applyAlignment="1">
      <alignment horizontal="left" vertical="center" wrapText="1" shrinkToFit="1"/>
    </xf>
    <xf numFmtId="0" fontId="6" fillId="5" borderId="2" xfId="4" applyNumberFormat="1" applyFont="1" applyFill="1" applyBorder="1" applyAlignment="1">
      <alignment horizontal="left" vertical="center" wrapText="1" shrinkToFit="1"/>
    </xf>
    <xf numFmtId="0" fontId="0" fillId="5" borderId="2" xfId="4" applyNumberFormat="1" applyFont="1" applyFill="1" applyBorder="1" applyAlignment="1">
      <alignment horizontal="center" vertical="center"/>
    </xf>
    <xf numFmtId="0" fontId="0" fillId="5" borderId="2" xfId="4" applyNumberFormat="1" applyFont="1" applyFill="1" applyBorder="1" applyAlignment="1">
      <alignment horizontal="center" vertical="center" shrinkToFit="1"/>
    </xf>
    <xf numFmtId="0" fontId="0" fillId="5" borderId="2" xfId="4" applyNumberFormat="1" applyFont="1" applyFill="1" applyBorder="1" applyAlignment="1">
      <alignment horizontal="center" vertical="center" wrapText="1" shrinkToFit="1"/>
    </xf>
    <xf numFmtId="176" fontId="1" fillId="7" borderId="2" xfId="4" applyNumberFormat="1" applyFont="1" applyFill="1" applyBorder="1" applyAlignment="1">
      <alignment horizontal="center" vertical="center"/>
    </xf>
    <xf numFmtId="0" fontId="0" fillId="7" borderId="2" xfId="0" applyNumberFormat="1" applyFill="1" applyBorder="1" applyAlignment="1">
      <alignment horizontal="left" vertical="center" wrapText="1" shrinkToFit="1"/>
    </xf>
    <xf numFmtId="0" fontId="0" fillId="7" borderId="2" xfId="0" applyNumberFormat="1" applyFill="1" applyBorder="1" applyAlignment="1">
      <alignment horizontal="center" vertical="center"/>
    </xf>
    <xf numFmtId="0" fontId="0" fillId="7" borderId="2" xfId="0" applyNumberFormat="1" applyFill="1" applyBorder="1" applyAlignment="1">
      <alignment horizontal="center" vertical="center" shrinkToFit="1"/>
    </xf>
    <xf numFmtId="0" fontId="0" fillId="7" borderId="2" xfId="0" applyNumberFormat="1" applyFill="1" applyBorder="1" applyAlignment="1">
      <alignment vertical="center" wrapText="1" shrinkToFit="1"/>
    </xf>
    <xf numFmtId="176" fontId="1" fillId="2" borderId="2" xfId="0" applyNumberFormat="1" applyFont="1" applyFill="1" applyBorder="1" applyAlignment="1">
      <alignment horizontal="center" vertical="center"/>
    </xf>
    <xf numFmtId="0" fontId="0" fillId="2" borderId="2" xfId="0" applyNumberFormat="1" applyFill="1" applyBorder="1" applyAlignment="1">
      <alignment horizontal="left" vertical="center"/>
    </xf>
    <xf numFmtId="0" fontId="0" fillId="2" borderId="2" xfId="0" applyNumberFormat="1" applyFont="1" applyFill="1" applyBorder="1" applyAlignment="1">
      <alignment horizontal="center" vertical="center" wrapText="1" shrinkToFit="1"/>
    </xf>
    <xf numFmtId="0" fontId="0" fillId="2" borderId="2" xfId="0" applyNumberFormat="1" applyFill="1" applyBorder="1" applyAlignment="1">
      <alignment vertical="center" wrapText="1" shrinkToFit="1"/>
    </xf>
    <xf numFmtId="0" fontId="0" fillId="2" borderId="0" xfId="0" applyFont="1" applyFill="1">
      <alignment vertical="center"/>
    </xf>
    <xf numFmtId="0" fontId="0" fillId="4" borderId="2" xfId="0" applyNumberFormat="1" applyFill="1" applyBorder="1" applyAlignment="1">
      <alignment horizontal="center" vertical="center" wrapText="1" shrinkToFit="1"/>
    </xf>
    <xf numFmtId="0" fontId="0" fillId="4" borderId="2" xfId="0" applyNumberFormat="1" applyFill="1" applyBorder="1" applyAlignment="1">
      <alignment vertical="center" wrapText="1" shrinkToFit="1"/>
    </xf>
    <xf numFmtId="0" fontId="0" fillId="4" borderId="2" xfId="0" applyNumberFormat="1" applyFill="1" applyBorder="1" applyAlignment="1">
      <alignment horizontal="left" vertical="center"/>
    </xf>
    <xf numFmtId="0" fontId="8" fillId="4" borderId="2" xfId="0" applyNumberFormat="1" applyFont="1" applyFill="1" applyBorder="1" applyAlignment="1">
      <alignment horizontal="left" vertical="center" wrapText="1" shrinkToFit="1"/>
    </xf>
    <xf numFmtId="0" fontId="0" fillId="4" borderId="0" xfId="4" applyFont="1" applyFill="1">
      <alignment vertical="center"/>
    </xf>
    <xf numFmtId="0" fontId="11" fillId="4" borderId="0" xfId="4" applyFill="1">
      <alignment vertical="center"/>
    </xf>
    <xf numFmtId="0" fontId="11" fillId="7" borderId="2" xfId="4" applyFill="1" applyBorder="1" applyAlignment="1">
      <alignment horizontal="center" vertical="center"/>
    </xf>
    <xf numFmtId="0" fontId="11" fillId="7" borderId="2" xfId="4" applyFill="1" applyBorder="1" applyAlignment="1">
      <alignment horizontal="center" vertical="center" shrinkToFit="1"/>
    </xf>
    <xf numFmtId="0" fontId="0" fillId="7" borderId="2" xfId="4" applyFont="1" applyFill="1" applyBorder="1" applyAlignment="1">
      <alignment horizontal="center" vertical="center" shrinkToFit="1"/>
    </xf>
    <xf numFmtId="0" fontId="11" fillId="7" borderId="2" xfId="4" applyNumberFormat="1" applyFill="1" applyBorder="1" applyAlignment="1">
      <alignment horizontal="center" vertical="center" wrapText="1" shrinkToFit="1"/>
    </xf>
    <xf numFmtId="0" fontId="15" fillId="7" borderId="2" xfId="0" applyNumberFormat="1" applyFont="1" applyFill="1" applyBorder="1" applyAlignment="1">
      <alignment horizontal="left" vertical="center" wrapText="1" shrinkToFit="1"/>
    </xf>
    <xf numFmtId="0" fontId="0" fillId="7" borderId="2" xfId="0" applyNumberFormat="1" applyFill="1" applyBorder="1" applyAlignment="1">
      <alignment horizontal="center" vertical="center" wrapText="1" shrinkToFit="1"/>
    </xf>
    <xf numFmtId="0" fontId="0" fillId="7" borderId="2" xfId="4" applyFont="1" applyFill="1" applyBorder="1" applyAlignment="1">
      <alignment vertical="center" wrapText="1" shrinkToFit="1"/>
    </xf>
    <xf numFmtId="0" fontId="0" fillId="7" borderId="2" xfId="0" applyNumberFormat="1" applyFill="1" applyBorder="1" applyAlignment="1">
      <alignment vertical="center" shrinkToFit="1"/>
    </xf>
    <xf numFmtId="0" fontId="2" fillId="0" borderId="0" xfId="4" applyNumberFormat="1" applyFont="1" applyFill="1" applyAlignment="1">
      <alignment horizontal="center"/>
    </xf>
    <xf numFmtId="0" fontId="2" fillId="0" borderId="1" xfId="4" applyNumberFormat="1" applyFont="1" applyFill="1" applyBorder="1" applyAlignment="1">
      <alignment horizontal="center"/>
    </xf>
    <xf numFmtId="176" fontId="3" fillId="0" borderId="0" xfId="4" applyNumberFormat="1" applyFont="1" applyFill="1" applyBorder="1" applyAlignment="1">
      <alignment horizontal="center"/>
    </xf>
    <xf numFmtId="176" fontId="3" fillId="0" borderId="1" xfId="4" applyNumberFormat="1" applyFont="1" applyFill="1" applyBorder="1" applyAlignment="1">
      <alignment horizontal="center"/>
    </xf>
    <xf numFmtId="14" fontId="3" fillId="0" borderId="0" xfId="4" applyNumberFormat="1" applyFont="1" applyFill="1" applyBorder="1" applyAlignment="1">
      <alignment horizontal="center" wrapText="1"/>
    </xf>
    <xf numFmtId="14" fontId="3" fillId="0" borderId="1" xfId="4" applyNumberFormat="1" applyFont="1" applyFill="1" applyBorder="1" applyAlignment="1">
      <alignment horizontal="center" wrapText="1"/>
    </xf>
    <xf numFmtId="176" fontId="14" fillId="0" borderId="0" xfId="4" applyNumberFormat="1" applyFont="1" applyFill="1" applyAlignment="1">
      <alignment horizontal="left" vertical="center"/>
    </xf>
    <xf numFmtId="0" fontId="0" fillId="6" borderId="2" xfId="4" applyNumberFormat="1" applyFont="1" applyFill="1" applyBorder="1" applyAlignment="1">
      <alignment horizontal="left" vertical="center"/>
    </xf>
    <xf numFmtId="0" fontId="11" fillId="6" borderId="2" xfId="4" applyFill="1" applyBorder="1" applyAlignment="1">
      <alignment horizontal="center" vertical="center"/>
    </xf>
    <xf numFmtId="0" fontId="11" fillId="6" borderId="2" xfId="4" applyFill="1" applyBorder="1" applyAlignment="1">
      <alignment horizontal="center" vertical="center" shrinkToFit="1"/>
    </xf>
    <xf numFmtId="0" fontId="0" fillId="6" borderId="2" xfId="4" applyFont="1" applyFill="1" applyBorder="1" applyAlignment="1">
      <alignment horizontal="center" vertical="center"/>
    </xf>
    <xf numFmtId="0" fontId="0" fillId="6" borderId="2" xfId="4" applyFont="1" applyFill="1" applyBorder="1" applyAlignment="1">
      <alignment horizontal="center" vertical="center" shrinkToFit="1"/>
    </xf>
    <xf numFmtId="0" fontId="1" fillId="6" borderId="2" xfId="0" applyNumberFormat="1" applyFont="1" applyFill="1" applyBorder="1" applyAlignment="1">
      <alignment horizontal="left" vertical="center" shrinkToFit="1"/>
    </xf>
    <xf numFmtId="0" fontId="0" fillId="6" borderId="2" xfId="0" applyNumberFormat="1" applyFill="1" applyBorder="1" applyAlignment="1">
      <alignment horizontal="center" vertical="center"/>
    </xf>
    <xf numFmtId="0" fontId="0" fillId="6" borderId="2" xfId="0" applyNumberFormat="1" applyFill="1" applyBorder="1" applyAlignment="1">
      <alignment horizontal="center" vertical="center" wrapText="1" shrinkToFit="1"/>
    </xf>
    <xf numFmtId="0" fontId="0" fillId="6" borderId="2" xfId="0" applyNumberFormat="1" applyFill="1" applyBorder="1" applyAlignment="1">
      <alignment horizontal="center" vertical="center" shrinkToFit="1"/>
    </xf>
    <xf numFmtId="0" fontId="0" fillId="6" borderId="2" xfId="0" applyNumberFormat="1" applyFill="1" applyBorder="1" applyAlignment="1">
      <alignment vertical="center" wrapText="1" shrinkToFit="1"/>
    </xf>
    <xf numFmtId="0" fontId="0" fillId="6" borderId="2" xfId="0" applyNumberFormat="1" applyFill="1" applyBorder="1" applyAlignment="1">
      <alignment horizontal="left" vertical="center" shrinkToFit="1"/>
    </xf>
    <xf numFmtId="0" fontId="0" fillId="6" borderId="2" xfId="0" applyNumberFormat="1" applyFill="1" applyBorder="1" applyAlignment="1">
      <alignment vertical="center" shrinkToFit="1"/>
    </xf>
    <xf numFmtId="0" fontId="7" fillId="6" borderId="2" xfId="0" applyNumberFormat="1" applyFont="1" applyFill="1" applyBorder="1" applyAlignment="1">
      <alignment horizontal="center" vertical="center" wrapText="1" shrinkToFit="1"/>
    </xf>
  </cellXfs>
  <cellStyles count="7">
    <cellStyle name="桁区切り[0]" xfId="2"/>
    <cellStyle name="通貨[0]" xfId="3"/>
    <cellStyle name="標準" xfId="0" builtinId="0"/>
    <cellStyle name="標準 2" xfId="4"/>
    <cellStyle name="標準 3" xfId="5"/>
    <cellStyle name="標準 4" xfId="6"/>
    <cellStyle name="標準 5" xfId="1"/>
  </cellStyles>
  <dxfs count="0"/>
  <tableStyles count="0" defaultTableStyle="TableStyleMedium9" defaultPivotStyle="PivotStyleLight16"/>
  <colors>
    <mruColors>
      <color rgb="FFFF6699"/>
      <color rgb="FF66FFFF"/>
      <color rgb="FFFF99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8</xdr:col>
      <xdr:colOff>171450</xdr:colOff>
      <xdr:row>146</xdr:row>
      <xdr:rowOff>66675</xdr:rowOff>
    </xdr:from>
    <xdr:to>
      <xdr:col>9</xdr:col>
      <xdr:colOff>314325</xdr:colOff>
      <xdr:row>148</xdr:row>
      <xdr:rowOff>9525</xdr:rowOff>
    </xdr:to>
    <xdr:sp macro="" textlink="">
      <xdr:nvSpPr>
        <xdr:cNvPr id="5" name="角丸四角形 4"/>
        <xdr:cNvSpPr/>
      </xdr:nvSpPr>
      <xdr:spPr>
        <a:xfrm>
          <a:off x="11077575" y="42633900"/>
          <a:ext cx="1228725" cy="476250"/>
        </a:xfrm>
        <a:prstGeom prst="roundRect">
          <a:avLst/>
        </a:prstGeom>
        <a:solidFill>
          <a:schemeClr val="bg1"/>
        </a:solidFill>
        <a:ln w="15875" cap="flat" cmpd="sng" algn="ctr">
          <a:noFill/>
          <a:prstDash val="solid"/>
          <a:miter lim="200000"/>
        </a:ln>
      </xdr:spPr>
      <xdr:txBody>
        <a:bodyPr vertOverflow="clip" rtlCol="0" anchor="ctr"/>
        <a:lstStyle/>
        <a:p>
          <a:pPr algn="ctr"/>
          <a:endParaRPr kumimoji="1" lang="ja-JP" altLang="en-US" sz="1100"/>
        </a:p>
      </xdr:txBody>
    </xdr:sp>
    <xdr:clientData/>
  </xdr:twoCellAnchor>
  <xdr:twoCellAnchor editAs="oneCell">
    <xdr:from>
      <xdr:col>1</xdr:col>
      <xdr:colOff>19051</xdr:colOff>
      <xdr:row>135</xdr:row>
      <xdr:rowOff>57150</xdr:rowOff>
    </xdr:from>
    <xdr:to>
      <xdr:col>3</xdr:col>
      <xdr:colOff>1514475</xdr:colOff>
      <xdr:row>147</xdr:row>
      <xdr:rowOff>35298</xdr:rowOff>
    </xdr:to>
    <xdr:pic>
      <xdr:nvPicPr>
        <xdr:cNvPr id="7" name="図 6"/>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361951" y="41128950"/>
          <a:ext cx="2867024" cy="3178548"/>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3</xdr:col>
      <xdr:colOff>1704975</xdr:colOff>
      <xdr:row>135</xdr:row>
      <xdr:rowOff>44859</xdr:rowOff>
    </xdr:from>
    <xdr:to>
      <xdr:col>6</xdr:col>
      <xdr:colOff>1095375</xdr:colOff>
      <xdr:row>146</xdr:row>
      <xdr:rowOff>200025</xdr:rowOff>
    </xdr:to>
    <xdr:pic>
      <xdr:nvPicPr>
        <xdr:cNvPr id="9" name="図 8"/>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3419475" y="41116659"/>
          <a:ext cx="3162300" cy="3088866"/>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7</xdr:col>
      <xdr:colOff>209550</xdr:colOff>
      <xdr:row>135</xdr:row>
      <xdr:rowOff>104775</xdr:rowOff>
    </xdr:from>
    <xdr:to>
      <xdr:col>7</xdr:col>
      <xdr:colOff>2821263</xdr:colOff>
      <xdr:row>146</xdr:row>
      <xdr:rowOff>0</xdr:rowOff>
    </xdr:to>
    <xdr:pic>
      <xdr:nvPicPr>
        <xdr:cNvPr id="10" name="図 9"/>
        <xdr:cNvPicPr>
          <a:picLocks noChangeAspect="1" noChangeArrowheads="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6981825" y="41062275"/>
          <a:ext cx="2611713" cy="28289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7</xdr:col>
      <xdr:colOff>3325376</xdr:colOff>
      <xdr:row>135</xdr:row>
      <xdr:rowOff>95249</xdr:rowOff>
    </xdr:from>
    <xdr:to>
      <xdr:col>8</xdr:col>
      <xdr:colOff>990601</xdr:colOff>
      <xdr:row>144</xdr:row>
      <xdr:rowOff>248090</xdr:rowOff>
    </xdr:to>
    <xdr:pic>
      <xdr:nvPicPr>
        <xdr:cNvPr id="11" name="図 10"/>
        <xdr:cNvPicPr>
          <a:picLocks noChangeAspect="1" noChangeArrowheads="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rcRect/>
        <a:stretch>
          <a:fillRect/>
        </a:stretch>
      </xdr:blipFill>
      <xdr:spPr bwMode="auto">
        <a:xfrm>
          <a:off x="10097651" y="41052749"/>
          <a:ext cx="2951600" cy="2553141"/>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161926</xdr:colOff>
      <xdr:row>150</xdr:row>
      <xdr:rowOff>247650</xdr:rowOff>
    </xdr:from>
    <xdr:to>
      <xdr:col>3</xdr:col>
      <xdr:colOff>1372025</xdr:colOff>
      <xdr:row>164</xdr:row>
      <xdr:rowOff>0</xdr:rowOff>
    </xdr:to>
    <xdr:pic>
      <xdr:nvPicPr>
        <xdr:cNvPr id="13" name="図 12"/>
        <xdr:cNvPicPr>
          <a:picLocks noChangeAspect="1" noChangeArrowheads="1"/>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rcRect/>
        <a:stretch>
          <a:fillRect/>
        </a:stretch>
      </xdr:blipFill>
      <xdr:spPr bwMode="auto">
        <a:xfrm>
          <a:off x="161926" y="45205650"/>
          <a:ext cx="2924599" cy="296227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3</xdr:col>
      <xdr:colOff>1562100</xdr:colOff>
      <xdr:row>150</xdr:row>
      <xdr:rowOff>216550</xdr:rowOff>
    </xdr:from>
    <xdr:to>
      <xdr:col>6</xdr:col>
      <xdr:colOff>1247775</xdr:colOff>
      <xdr:row>162</xdr:row>
      <xdr:rowOff>95250</xdr:rowOff>
    </xdr:to>
    <xdr:pic>
      <xdr:nvPicPr>
        <xdr:cNvPr id="15" name="図 14"/>
        <xdr:cNvPicPr>
          <a:picLocks noChangeAspect="1" noChangeArrowheads="1"/>
        </xdr:cNvPicPr>
      </xdr:nvPicPr>
      <xdr:blipFill>
        <a:blip xmlns:r="http://schemas.openxmlformats.org/officeDocument/2006/relationships" r:embed="rId6" cstate="print">
          <a:extLst>
            <a:ext uri="{28A0092B-C50C-407E-A947-70E740481C1C}">
              <a14:useLocalDpi xmlns="" xmlns:a14="http://schemas.microsoft.com/office/drawing/2010/main" val="0"/>
            </a:ext>
          </a:extLst>
        </a:blip>
        <a:srcRect/>
        <a:stretch>
          <a:fillRect/>
        </a:stretch>
      </xdr:blipFill>
      <xdr:spPr bwMode="auto">
        <a:xfrm>
          <a:off x="3276600" y="45174550"/>
          <a:ext cx="3457575" cy="265047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7</xdr:col>
      <xdr:colOff>209550</xdr:colOff>
      <xdr:row>149</xdr:row>
      <xdr:rowOff>142875</xdr:rowOff>
    </xdr:from>
    <xdr:to>
      <xdr:col>7</xdr:col>
      <xdr:colOff>3095625</xdr:colOff>
      <xdr:row>164</xdr:row>
      <xdr:rowOff>171183</xdr:rowOff>
    </xdr:to>
    <xdr:pic>
      <xdr:nvPicPr>
        <xdr:cNvPr id="17" name="図 16"/>
        <xdr:cNvPicPr>
          <a:picLocks noChangeAspect="1" noChangeArrowheads="1"/>
        </xdr:cNvPicPr>
      </xdr:nvPicPr>
      <xdr:blipFill>
        <a:blip xmlns:r="http://schemas.openxmlformats.org/officeDocument/2006/relationships" r:embed="rId7" cstate="print">
          <a:extLst>
            <a:ext uri="{28A0092B-C50C-407E-A947-70E740481C1C}">
              <a14:useLocalDpi xmlns="" xmlns:a14="http://schemas.microsoft.com/office/drawing/2010/main" val="0"/>
            </a:ext>
          </a:extLst>
        </a:blip>
        <a:srcRect/>
        <a:stretch>
          <a:fillRect/>
        </a:stretch>
      </xdr:blipFill>
      <xdr:spPr bwMode="auto">
        <a:xfrm>
          <a:off x="6981825" y="44834175"/>
          <a:ext cx="2886075" cy="3504933"/>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7</xdr:col>
      <xdr:colOff>3448050</xdr:colOff>
      <xdr:row>148</xdr:row>
      <xdr:rowOff>228600</xdr:rowOff>
    </xdr:from>
    <xdr:to>
      <xdr:col>8</xdr:col>
      <xdr:colOff>981075</xdr:colOff>
      <xdr:row>164</xdr:row>
      <xdr:rowOff>110942</xdr:rowOff>
    </xdr:to>
    <xdr:pic>
      <xdr:nvPicPr>
        <xdr:cNvPr id="18" name="図 17"/>
        <xdr:cNvPicPr>
          <a:picLocks noChangeAspect="1" noChangeArrowheads="1"/>
        </xdr:cNvPicPr>
      </xdr:nvPicPr>
      <xdr:blipFill>
        <a:blip xmlns:r="http://schemas.openxmlformats.org/officeDocument/2006/relationships" r:embed="rId8" cstate="print">
          <a:extLst>
            <a:ext uri="{28A0092B-C50C-407E-A947-70E740481C1C}">
              <a14:useLocalDpi xmlns="" xmlns:a14="http://schemas.microsoft.com/office/drawing/2010/main" val="0"/>
            </a:ext>
          </a:extLst>
        </a:blip>
        <a:srcRect/>
        <a:stretch>
          <a:fillRect/>
        </a:stretch>
      </xdr:blipFill>
      <xdr:spPr bwMode="auto">
        <a:xfrm>
          <a:off x="10220325" y="44653200"/>
          <a:ext cx="2819400" cy="3625667"/>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2</xdr:col>
      <xdr:colOff>95250</xdr:colOff>
      <xdr:row>147</xdr:row>
      <xdr:rowOff>9525</xdr:rowOff>
    </xdr:from>
    <xdr:to>
      <xdr:col>3</xdr:col>
      <xdr:colOff>552450</xdr:colOff>
      <xdr:row>148</xdr:row>
      <xdr:rowOff>38100</xdr:rowOff>
    </xdr:to>
    <xdr:sp macro="" textlink="">
      <xdr:nvSpPr>
        <xdr:cNvPr id="2" name="テキスト ボックス 1"/>
        <xdr:cNvSpPr txBox="1"/>
      </xdr:nvSpPr>
      <xdr:spPr>
        <a:xfrm>
          <a:off x="1123950" y="44167425"/>
          <a:ext cx="1143000" cy="295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通過チェック１</a:t>
          </a:r>
        </a:p>
      </xdr:txBody>
    </xdr:sp>
    <xdr:clientData/>
  </xdr:twoCellAnchor>
  <xdr:twoCellAnchor>
    <xdr:from>
      <xdr:col>4</xdr:col>
      <xdr:colOff>161925</xdr:colOff>
      <xdr:row>146</xdr:row>
      <xdr:rowOff>247650</xdr:rowOff>
    </xdr:from>
    <xdr:to>
      <xdr:col>5</xdr:col>
      <xdr:colOff>657225</xdr:colOff>
      <xdr:row>148</xdr:row>
      <xdr:rowOff>9525</xdr:rowOff>
    </xdr:to>
    <xdr:sp macro="" textlink="">
      <xdr:nvSpPr>
        <xdr:cNvPr id="20" name="テキスト ボックス 19"/>
        <xdr:cNvSpPr txBox="1"/>
      </xdr:nvSpPr>
      <xdr:spPr>
        <a:xfrm>
          <a:off x="4295775" y="44253150"/>
          <a:ext cx="1143000" cy="295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通過チェック２</a:t>
          </a:r>
        </a:p>
      </xdr:txBody>
    </xdr:sp>
    <xdr:clientData/>
  </xdr:twoCellAnchor>
  <xdr:twoCellAnchor>
    <xdr:from>
      <xdr:col>7</xdr:col>
      <xdr:colOff>838200</xdr:colOff>
      <xdr:row>146</xdr:row>
      <xdr:rowOff>19050</xdr:rowOff>
    </xdr:from>
    <xdr:to>
      <xdr:col>7</xdr:col>
      <xdr:colOff>1981200</xdr:colOff>
      <xdr:row>147</xdr:row>
      <xdr:rowOff>47625</xdr:rowOff>
    </xdr:to>
    <xdr:sp macro="" textlink="">
      <xdr:nvSpPr>
        <xdr:cNvPr id="21" name="テキスト ボックス 20"/>
        <xdr:cNvSpPr txBox="1"/>
      </xdr:nvSpPr>
      <xdr:spPr>
        <a:xfrm>
          <a:off x="7610475" y="43910250"/>
          <a:ext cx="1143000" cy="295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通過チェック３</a:t>
          </a:r>
        </a:p>
      </xdr:txBody>
    </xdr:sp>
    <xdr:clientData/>
  </xdr:twoCellAnchor>
  <xdr:twoCellAnchor>
    <xdr:from>
      <xdr:col>7</xdr:col>
      <xdr:colOff>4038600</xdr:colOff>
      <xdr:row>145</xdr:row>
      <xdr:rowOff>9525</xdr:rowOff>
    </xdr:from>
    <xdr:to>
      <xdr:col>7</xdr:col>
      <xdr:colOff>5181600</xdr:colOff>
      <xdr:row>146</xdr:row>
      <xdr:rowOff>38100</xdr:rowOff>
    </xdr:to>
    <xdr:sp macro="" textlink="">
      <xdr:nvSpPr>
        <xdr:cNvPr id="22" name="テキスト ボックス 21"/>
        <xdr:cNvSpPr txBox="1"/>
      </xdr:nvSpPr>
      <xdr:spPr>
        <a:xfrm>
          <a:off x="10810875" y="43634025"/>
          <a:ext cx="1143000" cy="295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通過チェック４</a:t>
          </a:r>
        </a:p>
      </xdr:txBody>
    </xdr:sp>
    <xdr:clientData/>
  </xdr:twoCellAnchor>
  <xdr:twoCellAnchor>
    <xdr:from>
      <xdr:col>2</xdr:col>
      <xdr:colOff>314325</xdr:colOff>
      <xdr:row>164</xdr:row>
      <xdr:rowOff>47625</xdr:rowOff>
    </xdr:from>
    <xdr:to>
      <xdr:col>3</xdr:col>
      <xdr:colOff>771525</xdr:colOff>
      <xdr:row>165</xdr:row>
      <xdr:rowOff>123825</xdr:rowOff>
    </xdr:to>
    <xdr:sp macro="" textlink="">
      <xdr:nvSpPr>
        <xdr:cNvPr id="23" name="テキスト ボックス 22"/>
        <xdr:cNvSpPr txBox="1"/>
      </xdr:nvSpPr>
      <xdr:spPr>
        <a:xfrm>
          <a:off x="1343025" y="48215550"/>
          <a:ext cx="1143000" cy="295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通過チェック５</a:t>
          </a:r>
        </a:p>
      </xdr:txBody>
    </xdr:sp>
    <xdr:clientData/>
  </xdr:twoCellAnchor>
  <xdr:twoCellAnchor>
    <xdr:from>
      <xdr:col>4</xdr:col>
      <xdr:colOff>76200</xdr:colOff>
      <xdr:row>162</xdr:row>
      <xdr:rowOff>123825</xdr:rowOff>
    </xdr:from>
    <xdr:to>
      <xdr:col>5</xdr:col>
      <xdr:colOff>571500</xdr:colOff>
      <xdr:row>163</xdr:row>
      <xdr:rowOff>200025</xdr:rowOff>
    </xdr:to>
    <xdr:sp macro="" textlink="">
      <xdr:nvSpPr>
        <xdr:cNvPr id="24" name="テキスト ボックス 23"/>
        <xdr:cNvSpPr txBox="1"/>
      </xdr:nvSpPr>
      <xdr:spPr>
        <a:xfrm>
          <a:off x="4210050" y="47853600"/>
          <a:ext cx="1143000" cy="295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通過チェック６</a:t>
          </a:r>
        </a:p>
      </xdr:txBody>
    </xdr:sp>
    <xdr:clientData/>
  </xdr:twoCellAnchor>
  <xdr:twoCellAnchor>
    <xdr:from>
      <xdr:col>7</xdr:col>
      <xdr:colOff>828675</xdr:colOff>
      <xdr:row>165</xdr:row>
      <xdr:rowOff>57150</xdr:rowOff>
    </xdr:from>
    <xdr:to>
      <xdr:col>7</xdr:col>
      <xdr:colOff>1971675</xdr:colOff>
      <xdr:row>166</xdr:row>
      <xdr:rowOff>133350</xdr:rowOff>
    </xdr:to>
    <xdr:sp macro="" textlink="">
      <xdr:nvSpPr>
        <xdr:cNvPr id="25" name="テキスト ボックス 24"/>
        <xdr:cNvSpPr txBox="1"/>
      </xdr:nvSpPr>
      <xdr:spPr>
        <a:xfrm>
          <a:off x="7600950" y="48444150"/>
          <a:ext cx="1143000" cy="295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通過チェック７</a:t>
          </a:r>
        </a:p>
      </xdr:txBody>
    </xdr:sp>
    <xdr:clientData/>
  </xdr:twoCellAnchor>
  <xdr:twoCellAnchor>
    <xdr:from>
      <xdr:col>7</xdr:col>
      <xdr:colOff>4048125</xdr:colOff>
      <xdr:row>164</xdr:row>
      <xdr:rowOff>171450</xdr:rowOff>
    </xdr:from>
    <xdr:to>
      <xdr:col>7</xdr:col>
      <xdr:colOff>5191125</xdr:colOff>
      <xdr:row>166</xdr:row>
      <xdr:rowOff>28575</xdr:rowOff>
    </xdr:to>
    <xdr:sp macro="" textlink="">
      <xdr:nvSpPr>
        <xdr:cNvPr id="26" name="テキスト ボックス 25"/>
        <xdr:cNvSpPr txBox="1"/>
      </xdr:nvSpPr>
      <xdr:spPr>
        <a:xfrm>
          <a:off x="10820400" y="48339375"/>
          <a:ext cx="1143000" cy="295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通過チェック８</a:t>
          </a:r>
        </a:p>
      </xdr:txBody>
    </xdr:sp>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Times New Roman"/>
        <a:font script="Jpan" typeface="ＭＳ Ｐゴシック"/>
        <a:font script="Khmr" typeface="MoolBoran"/>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Times New Roman"/>
        <a:font script="Yiii" typeface="Microsoft Yi Baiti"/>
      </a:majorFont>
      <a:minorFont>
        <a:latin typeface="Calibri"/>
        <a:ea typeface=""/>
        <a:cs typeface=""/>
        <a:font script="Arab" typeface="Arial"/>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Arial"/>
        <a:font script="Jpan" typeface="ＭＳ Ｐゴシック"/>
        <a:font script="Khmr" typeface="DaunPenh"/>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Arial"/>
        <a:font script="Yiii" typeface="Microsoft Yi Baiti"/>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tabColor indexed="17"/>
  </sheetPr>
  <dimension ref="A1:IV153"/>
  <sheetViews>
    <sheetView tabSelected="1" view="pageBreakPreview" zoomScale="80" zoomScaleNormal="75" zoomScaleSheetLayoutView="80" workbookViewId="0">
      <selection activeCell="G118" sqref="G118"/>
    </sheetView>
  </sheetViews>
  <sheetFormatPr defaultColWidth="10" defaultRowHeight="17.25" customHeight="1"/>
  <cols>
    <col min="1" max="1" width="4.5" style="4" customWidth="1"/>
    <col min="2" max="2" width="9" style="5" customWidth="1"/>
    <col min="3" max="3" width="9" style="6" customWidth="1"/>
    <col min="4" max="4" width="31.75" style="4" customWidth="1"/>
    <col min="5" max="5" width="8.5" style="7" customWidth="1"/>
    <col min="6" max="6" width="9.25" style="8" customWidth="1"/>
    <col min="7" max="7" width="16.875" style="8" customWidth="1"/>
    <col min="8" max="8" width="69.375" style="9" customWidth="1"/>
    <col min="9" max="9" width="17.25" style="10" customWidth="1"/>
    <col min="10" max="10" width="9" style="2" customWidth="1"/>
    <col min="11" max="16384" width="10" style="4"/>
  </cols>
  <sheetData>
    <row r="1" spans="1:10" s="1" customFormat="1" ht="21.75" customHeight="1">
      <c r="A1" s="11"/>
      <c r="B1" s="144" t="s">
        <v>0</v>
      </c>
      <c r="C1" s="144"/>
      <c r="D1" s="142" t="s">
        <v>243</v>
      </c>
      <c r="E1" s="142"/>
      <c r="F1" s="142"/>
      <c r="G1" s="142"/>
      <c r="H1" s="142"/>
      <c r="I1" s="146"/>
      <c r="J1" s="146"/>
    </row>
    <row r="2" spans="1:10" s="1" customFormat="1" ht="24" customHeight="1">
      <c r="A2" s="12"/>
      <c r="B2" s="145"/>
      <c r="C2" s="145"/>
      <c r="D2" s="143"/>
      <c r="E2" s="143"/>
      <c r="F2" s="143"/>
      <c r="G2" s="143"/>
      <c r="H2" s="143"/>
      <c r="I2" s="147"/>
      <c r="J2" s="147"/>
    </row>
    <row r="3" spans="1:10" s="2" customFormat="1" ht="20.100000000000001" customHeight="1">
      <c r="A3" s="13" t="s">
        <v>1</v>
      </c>
      <c r="B3" s="14" t="s">
        <v>2</v>
      </c>
      <c r="C3" s="14" t="s">
        <v>3</v>
      </c>
      <c r="D3" s="15" t="s">
        <v>4</v>
      </c>
      <c r="E3" s="13" t="s">
        <v>5</v>
      </c>
      <c r="F3" s="15" t="s">
        <v>6</v>
      </c>
      <c r="G3" s="16" t="s">
        <v>7</v>
      </c>
      <c r="H3" s="16" t="s">
        <v>8</v>
      </c>
      <c r="I3" s="42" t="s">
        <v>9</v>
      </c>
      <c r="J3" s="43" t="s">
        <v>10</v>
      </c>
    </row>
    <row r="4" spans="1:10" s="2" customFormat="1" ht="34.5" customHeight="1">
      <c r="A4" s="17">
        <v>1</v>
      </c>
      <c r="B4" s="18">
        <v>0</v>
      </c>
      <c r="C4" s="18">
        <v>0</v>
      </c>
      <c r="D4" s="19" t="s">
        <v>11</v>
      </c>
      <c r="E4" s="20" t="s">
        <v>12</v>
      </c>
      <c r="F4" s="21"/>
      <c r="G4" s="21"/>
      <c r="H4" s="19"/>
      <c r="I4" s="71" t="s">
        <v>308</v>
      </c>
      <c r="J4" s="18">
        <v>0</v>
      </c>
    </row>
    <row r="5" spans="1:10" s="2" customFormat="1" ht="21" customHeight="1">
      <c r="A5" s="22">
        <v>2</v>
      </c>
      <c r="B5" s="14">
        <v>0.2</v>
      </c>
      <c r="C5" s="14">
        <f>B5+C4</f>
        <v>0.2</v>
      </c>
      <c r="D5" s="23" t="s">
        <v>13</v>
      </c>
      <c r="E5" s="24" t="s">
        <v>14</v>
      </c>
      <c r="F5" s="16"/>
      <c r="G5" s="16"/>
      <c r="H5" s="44"/>
      <c r="I5" s="15"/>
      <c r="J5" s="32">
        <f t="shared" ref="J5:J22" si="0">J4+B5</f>
        <v>0.2</v>
      </c>
    </row>
    <row r="6" spans="1:10" s="2" customFormat="1" ht="21" customHeight="1">
      <c r="A6" s="22">
        <v>3</v>
      </c>
      <c r="B6" s="14">
        <v>0.1</v>
      </c>
      <c r="C6" s="14">
        <f>B6+C5</f>
        <v>0.30000000000000004</v>
      </c>
      <c r="D6" s="23" t="s">
        <v>15</v>
      </c>
      <c r="E6" s="24" t="s">
        <v>16</v>
      </c>
      <c r="F6" s="16"/>
      <c r="G6" s="16"/>
      <c r="H6" s="45"/>
      <c r="I6" s="15"/>
      <c r="J6" s="32">
        <f t="shared" si="0"/>
        <v>0.30000000000000004</v>
      </c>
    </row>
    <row r="7" spans="1:10" s="2" customFormat="1" ht="21" customHeight="1">
      <c r="A7" s="22">
        <v>4</v>
      </c>
      <c r="B7" s="14">
        <v>0.3</v>
      </c>
      <c r="C7" s="14">
        <f t="shared" ref="C7" si="1">B7+C6</f>
        <v>0.60000000000000009</v>
      </c>
      <c r="D7" s="23" t="s">
        <v>15</v>
      </c>
      <c r="E7" s="16" t="s">
        <v>14</v>
      </c>
      <c r="F7" s="16" t="s">
        <v>17</v>
      </c>
      <c r="G7" s="16"/>
      <c r="H7" s="43"/>
      <c r="I7" s="15"/>
      <c r="J7" s="32">
        <f t="shared" si="0"/>
        <v>0.60000000000000009</v>
      </c>
    </row>
    <row r="8" spans="1:10" s="2" customFormat="1" ht="21" customHeight="1">
      <c r="A8" s="22">
        <v>5</v>
      </c>
      <c r="B8" s="14">
        <v>0.8</v>
      </c>
      <c r="C8" s="14">
        <f t="shared" ref="C8" si="2">B8+C7</f>
        <v>1.4000000000000001</v>
      </c>
      <c r="D8" s="23" t="s">
        <v>18</v>
      </c>
      <c r="E8" s="24" t="s">
        <v>19</v>
      </c>
      <c r="F8" s="16" t="s">
        <v>20</v>
      </c>
      <c r="G8" s="16"/>
      <c r="H8" s="43" t="s">
        <v>21</v>
      </c>
      <c r="I8" s="15"/>
      <c r="J8" s="32">
        <f t="shared" si="0"/>
        <v>1.4000000000000001</v>
      </c>
    </row>
    <row r="9" spans="1:10" s="2" customFormat="1" ht="21" customHeight="1">
      <c r="A9" s="22">
        <v>6</v>
      </c>
      <c r="B9" s="14">
        <v>2.5</v>
      </c>
      <c r="C9" s="14">
        <f t="shared" ref="C9" si="3">B9+C8</f>
        <v>3.9000000000000004</v>
      </c>
      <c r="D9" s="23" t="s">
        <v>22</v>
      </c>
      <c r="E9" s="24" t="s">
        <v>23</v>
      </c>
      <c r="F9" s="16" t="s">
        <v>20</v>
      </c>
      <c r="G9" s="16"/>
      <c r="H9" s="43" t="s">
        <v>24</v>
      </c>
      <c r="I9" s="15"/>
      <c r="J9" s="32">
        <f t="shared" si="0"/>
        <v>3.9000000000000004</v>
      </c>
    </row>
    <row r="10" spans="1:10" s="2" customFormat="1" ht="21" customHeight="1">
      <c r="A10" s="22">
        <v>7</v>
      </c>
      <c r="B10" s="14">
        <v>0.9</v>
      </c>
      <c r="C10" s="14">
        <f t="shared" ref="C10" si="4">B10+C9</f>
        <v>4.8000000000000007</v>
      </c>
      <c r="D10" s="23" t="s">
        <v>25</v>
      </c>
      <c r="E10" s="24" t="s">
        <v>14</v>
      </c>
      <c r="F10" s="16" t="s">
        <v>20</v>
      </c>
      <c r="G10" s="16" t="s">
        <v>26</v>
      </c>
      <c r="H10" s="43" t="s">
        <v>27</v>
      </c>
      <c r="I10" s="15"/>
      <c r="J10" s="32">
        <f t="shared" si="0"/>
        <v>4.8000000000000007</v>
      </c>
    </row>
    <row r="11" spans="1:10" s="2" customFormat="1" ht="21" customHeight="1">
      <c r="A11" s="22">
        <v>8</v>
      </c>
      <c r="B11" s="14">
        <v>1.2</v>
      </c>
      <c r="C11" s="14">
        <f t="shared" ref="C11:C75" si="5">B11+C10</f>
        <v>6.0000000000000009</v>
      </c>
      <c r="D11" s="23" t="s">
        <v>28</v>
      </c>
      <c r="E11" s="24" t="s">
        <v>19</v>
      </c>
      <c r="F11" s="16"/>
      <c r="G11" s="16"/>
      <c r="H11" s="43" t="s">
        <v>29</v>
      </c>
      <c r="I11" s="15"/>
      <c r="J11" s="32">
        <f t="shared" si="0"/>
        <v>6.0000000000000009</v>
      </c>
    </row>
    <row r="12" spans="1:10" s="2" customFormat="1" ht="21" customHeight="1">
      <c r="A12" s="22">
        <v>9</v>
      </c>
      <c r="B12" s="14">
        <v>1.5</v>
      </c>
      <c r="C12" s="14">
        <f t="shared" si="5"/>
        <v>7.5000000000000009</v>
      </c>
      <c r="D12" s="25" t="s">
        <v>30</v>
      </c>
      <c r="E12" s="24" t="s">
        <v>16</v>
      </c>
      <c r="F12" s="16"/>
      <c r="G12" s="16"/>
      <c r="H12" s="43" t="s">
        <v>31</v>
      </c>
      <c r="I12" s="15"/>
      <c r="J12" s="32">
        <f t="shared" si="0"/>
        <v>7.5000000000000009</v>
      </c>
    </row>
    <row r="13" spans="1:10" s="2" customFormat="1" ht="21" customHeight="1">
      <c r="A13" s="22">
        <v>10</v>
      </c>
      <c r="B13" s="14">
        <v>2.8</v>
      </c>
      <c r="C13" s="14">
        <f t="shared" si="5"/>
        <v>10.3</v>
      </c>
      <c r="D13" s="23" t="s">
        <v>32</v>
      </c>
      <c r="E13" s="16" t="s">
        <v>33</v>
      </c>
      <c r="F13" s="16"/>
      <c r="G13" s="16"/>
      <c r="H13" s="43" t="s">
        <v>34</v>
      </c>
      <c r="I13" s="15"/>
      <c r="J13" s="32">
        <f t="shared" si="0"/>
        <v>10.3</v>
      </c>
    </row>
    <row r="14" spans="1:10" s="2" customFormat="1" ht="21" customHeight="1">
      <c r="A14" s="22">
        <v>11</v>
      </c>
      <c r="B14" s="14">
        <v>2.2000000000000002</v>
      </c>
      <c r="C14" s="14">
        <f t="shared" si="5"/>
        <v>12.5</v>
      </c>
      <c r="D14" s="23" t="s">
        <v>35</v>
      </c>
      <c r="E14" s="24" t="s">
        <v>14</v>
      </c>
      <c r="F14" s="16"/>
      <c r="G14" s="16"/>
      <c r="H14" s="43" t="s">
        <v>36</v>
      </c>
      <c r="I14" s="15"/>
      <c r="J14" s="32">
        <f t="shared" si="0"/>
        <v>12.5</v>
      </c>
    </row>
    <row r="15" spans="1:10" s="2" customFormat="1" ht="21" customHeight="1">
      <c r="A15" s="22">
        <v>12</v>
      </c>
      <c r="B15" s="14">
        <v>0.4</v>
      </c>
      <c r="C15" s="14">
        <f t="shared" si="5"/>
        <v>12.9</v>
      </c>
      <c r="D15" s="23" t="s">
        <v>37</v>
      </c>
      <c r="E15" s="16" t="s">
        <v>19</v>
      </c>
      <c r="F15" s="16"/>
      <c r="G15" s="16"/>
      <c r="H15" s="43"/>
      <c r="I15" s="15"/>
      <c r="J15" s="32">
        <f t="shared" si="0"/>
        <v>12.9</v>
      </c>
    </row>
    <row r="16" spans="1:10" s="2" customFormat="1" ht="21" customHeight="1">
      <c r="A16" s="22">
        <v>13</v>
      </c>
      <c r="B16" s="14">
        <v>4.7</v>
      </c>
      <c r="C16" s="14">
        <f t="shared" si="5"/>
        <v>17.600000000000001</v>
      </c>
      <c r="D16" s="23" t="s">
        <v>13</v>
      </c>
      <c r="E16" s="24" t="s">
        <v>14</v>
      </c>
      <c r="F16" s="16"/>
      <c r="G16" s="16"/>
      <c r="H16" s="43"/>
      <c r="I16" s="15"/>
      <c r="J16" s="32">
        <f t="shared" si="0"/>
        <v>17.600000000000001</v>
      </c>
    </row>
    <row r="17" spans="1:12" s="2" customFormat="1" ht="21" customHeight="1">
      <c r="A17" s="22">
        <v>14</v>
      </c>
      <c r="B17" s="14">
        <v>0.6</v>
      </c>
      <c r="C17" s="14">
        <f t="shared" si="5"/>
        <v>18.200000000000003</v>
      </c>
      <c r="D17" s="23" t="s">
        <v>13</v>
      </c>
      <c r="E17" s="24" t="s">
        <v>14</v>
      </c>
      <c r="F17" s="16" t="s">
        <v>38</v>
      </c>
      <c r="G17" s="16"/>
      <c r="H17" s="43" t="s">
        <v>39</v>
      </c>
      <c r="I17" s="15"/>
      <c r="J17" s="32">
        <f t="shared" si="0"/>
        <v>18.200000000000003</v>
      </c>
    </row>
    <row r="18" spans="1:12" s="2" customFormat="1" ht="21" customHeight="1">
      <c r="A18" s="22">
        <v>15</v>
      </c>
      <c r="B18" s="14">
        <v>17.2</v>
      </c>
      <c r="C18" s="14">
        <f t="shared" si="5"/>
        <v>35.400000000000006</v>
      </c>
      <c r="D18" s="25" t="s">
        <v>40</v>
      </c>
      <c r="E18" s="24" t="s">
        <v>19</v>
      </c>
      <c r="F18" s="26" t="s">
        <v>41</v>
      </c>
      <c r="G18" s="26" t="s">
        <v>42</v>
      </c>
      <c r="H18" s="43" t="s">
        <v>43</v>
      </c>
      <c r="I18" s="15"/>
      <c r="J18" s="32">
        <f t="shared" si="0"/>
        <v>35.400000000000006</v>
      </c>
    </row>
    <row r="19" spans="1:12" s="2" customFormat="1" ht="21" customHeight="1">
      <c r="A19" s="22">
        <v>16</v>
      </c>
      <c r="B19" s="14">
        <v>7.1</v>
      </c>
      <c r="C19" s="14">
        <f t="shared" si="5"/>
        <v>42.500000000000007</v>
      </c>
      <c r="D19" s="23" t="s">
        <v>44</v>
      </c>
      <c r="E19" s="24" t="s">
        <v>16</v>
      </c>
      <c r="F19" s="26" t="s">
        <v>45</v>
      </c>
      <c r="G19" s="26" t="s">
        <v>46</v>
      </c>
      <c r="H19" s="43"/>
      <c r="I19" s="15"/>
      <c r="J19" s="32">
        <f t="shared" si="0"/>
        <v>42.500000000000007</v>
      </c>
    </row>
    <row r="20" spans="1:12" s="2" customFormat="1" ht="27.75" customHeight="1">
      <c r="A20" s="22">
        <v>17</v>
      </c>
      <c r="B20" s="14">
        <v>18</v>
      </c>
      <c r="C20" s="14">
        <f t="shared" si="5"/>
        <v>60.500000000000007</v>
      </c>
      <c r="D20" s="23" t="s">
        <v>13</v>
      </c>
      <c r="E20" s="24" t="s">
        <v>14</v>
      </c>
      <c r="F20" s="27"/>
      <c r="G20" s="27" t="s">
        <v>42</v>
      </c>
      <c r="H20" s="43"/>
      <c r="I20" s="15"/>
      <c r="J20" s="32">
        <f t="shared" si="0"/>
        <v>60.500000000000007</v>
      </c>
    </row>
    <row r="21" spans="1:12" s="2" customFormat="1" ht="21" customHeight="1">
      <c r="A21" s="22">
        <v>18</v>
      </c>
      <c r="B21" s="14">
        <v>0.29999999999999699</v>
      </c>
      <c r="C21" s="14">
        <f t="shared" si="5"/>
        <v>60.800000000000004</v>
      </c>
      <c r="D21" s="23" t="s">
        <v>13</v>
      </c>
      <c r="E21" s="24" t="s">
        <v>14</v>
      </c>
      <c r="F21" s="28" t="s">
        <v>47</v>
      </c>
      <c r="G21" s="26"/>
      <c r="H21" s="43"/>
      <c r="I21" s="15"/>
      <c r="J21" s="32">
        <f t="shared" si="0"/>
        <v>60.800000000000004</v>
      </c>
    </row>
    <row r="22" spans="1:12" s="2" customFormat="1" ht="37.5" customHeight="1">
      <c r="A22" s="22">
        <v>19</v>
      </c>
      <c r="B22" s="75">
        <v>2</v>
      </c>
      <c r="C22" s="75">
        <f t="shared" si="5"/>
        <v>62.800000000000004</v>
      </c>
      <c r="D22" s="29" t="s">
        <v>48</v>
      </c>
      <c r="E22" s="17" t="s">
        <v>23</v>
      </c>
      <c r="F22" s="30" t="s">
        <v>47</v>
      </c>
      <c r="G22" s="30"/>
      <c r="H22" s="46" t="s">
        <v>49</v>
      </c>
      <c r="I22" s="71" t="s">
        <v>309</v>
      </c>
      <c r="J22" s="18">
        <f t="shared" si="0"/>
        <v>62.800000000000004</v>
      </c>
    </row>
    <row r="23" spans="1:12" s="2" customFormat="1" ht="21" customHeight="1">
      <c r="A23" s="22">
        <v>20</v>
      </c>
      <c r="B23" s="14">
        <v>1.1000000000000001</v>
      </c>
      <c r="C23" s="14">
        <f t="shared" si="5"/>
        <v>63.900000000000006</v>
      </c>
      <c r="D23" s="31" t="s">
        <v>50</v>
      </c>
      <c r="E23" s="13" t="s">
        <v>16</v>
      </c>
      <c r="F23" s="15" t="s">
        <v>51</v>
      </c>
      <c r="G23" s="15" t="s">
        <v>52</v>
      </c>
      <c r="H23" s="44" t="s">
        <v>53</v>
      </c>
      <c r="I23" s="15"/>
      <c r="J23" s="47">
        <f>B23</f>
        <v>1.1000000000000001</v>
      </c>
    </row>
    <row r="24" spans="1:12" s="3" customFormat="1" ht="21" customHeight="1">
      <c r="A24" s="22">
        <v>21</v>
      </c>
      <c r="B24" s="32">
        <v>8.6999999999999993</v>
      </c>
      <c r="C24" s="14">
        <f t="shared" si="5"/>
        <v>72.600000000000009</v>
      </c>
      <c r="D24" s="33" t="s">
        <v>54</v>
      </c>
      <c r="E24" s="22" t="s">
        <v>14</v>
      </c>
      <c r="F24" s="28" t="s">
        <v>55</v>
      </c>
      <c r="G24" s="28" t="s">
        <v>56</v>
      </c>
      <c r="H24" s="48"/>
      <c r="I24" s="28"/>
      <c r="J24" s="32">
        <f t="shared" ref="J24:J73" si="6">J23+B24</f>
        <v>9.7999999999999989</v>
      </c>
      <c r="K24" s="2"/>
      <c r="L24" s="2"/>
    </row>
    <row r="25" spans="1:12" s="2" customFormat="1" ht="21" customHeight="1">
      <c r="A25" s="22">
        <v>22</v>
      </c>
      <c r="B25" s="14">
        <v>3.2</v>
      </c>
      <c r="C25" s="14">
        <f t="shared" si="5"/>
        <v>75.800000000000011</v>
      </c>
      <c r="D25" s="33" t="s">
        <v>57</v>
      </c>
      <c r="E25" s="22" t="s">
        <v>14</v>
      </c>
      <c r="F25" s="28" t="s">
        <v>58</v>
      </c>
      <c r="G25" s="15" t="s">
        <v>59</v>
      </c>
      <c r="H25" s="43"/>
      <c r="I25" s="15"/>
      <c r="J25" s="32">
        <f t="shared" si="6"/>
        <v>13</v>
      </c>
    </row>
    <row r="26" spans="1:12" s="3" customFormat="1" ht="23.25" customHeight="1">
      <c r="A26" s="22">
        <v>23</v>
      </c>
      <c r="B26" s="32">
        <v>21.4</v>
      </c>
      <c r="C26" s="14">
        <f t="shared" si="5"/>
        <v>97.200000000000017</v>
      </c>
      <c r="D26" s="31" t="s">
        <v>60</v>
      </c>
      <c r="E26" s="22" t="s">
        <v>16</v>
      </c>
      <c r="F26" s="28" t="s">
        <v>61</v>
      </c>
      <c r="G26" s="28" t="s">
        <v>62</v>
      </c>
      <c r="H26" s="49" t="s">
        <v>63</v>
      </c>
      <c r="I26" s="26"/>
      <c r="J26" s="32">
        <f t="shared" si="6"/>
        <v>34.4</v>
      </c>
    </row>
    <row r="27" spans="1:12" s="2" customFormat="1" ht="21" customHeight="1">
      <c r="A27" s="22">
        <v>24</v>
      </c>
      <c r="B27" s="14">
        <v>13.3</v>
      </c>
      <c r="C27" s="14">
        <f t="shared" si="5"/>
        <v>110.50000000000001</v>
      </c>
      <c r="D27" s="33" t="s">
        <v>54</v>
      </c>
      <c r="E27" s="13" t="s">
        <v>14</v>
      </c>
      <c r="F27" s="15" t="s">
        <v>64</v>
      </c>
      <c r="G27" s="15" t="s">
        <v>65</v>
      </c>
      <c r="H27" s="43"/>
      <c r="I27" s="15"/>
      <c r="J27" s="32">
        <f t="shared" si="6"/>
        <v>47.7</v>
      </c>
    </row>
    <row r="28" spans="1:12" s="127" customFormat="1" ht="33.75" customHeight="1">
      <c r="A28" s="22">
        <v>25</v>
      </c>
      <c r="B28" s="123">
        <v>11.5</v>
      </c>
      <c r="C28" s="14">
        <f t="shared" si="5"/>
        <v>122.00000000000001</v>
      </c>
      <c r="D28" s="124" t="s">
        <v>251</v>
      </c>
      <c r="E28" s="85" t="s">
        <v>16</v>
      </c>
      <c r="F28" s="86" t="s">
        <v>244</v>
      </c>
      <c r="G28" s="125" t="s">
        <v>245</v>
      </c>
      <c r="H28" s="126" t="s">
        <v>246</v>
      </c>
      <c r="I28" s="88"/>
      <c r="J28" s="32">
        <f t="shared" si="6"/>
        <v>59.2</v>
      </c>
    </row>
    <row r="29" spans="1:12" s="127" customFormat="1" ht="21" customHeight="1">
      <c r="A29" s="22">
        <v>26</v>
      </c>
      <c r="B29" s="123">
        <v>3.9</v>
      </c>
      <c r="C29" s="14">
        <f t="shared" si="5"/>
        <v>125.90000000000002</v>
      </c>
      <c r="D29" s="84" t="s">
        <v>35</v>
      </c>
      <c r="E29" s="85" t="s">
        <v>14</v>
      </c>
      <c r="F29" s="86" t="s">
        <v>93</v>
      </c>
      <c r="G29" s="86"/>
      <c r="H29" s="126" t="s">
        <v>247</v>
      </c>
      <c r="I29" s="88"/>
      <c r="J29" s="32">
        <f t="shared" si="6"/>
        <v>63.1</v>
      </c>
    </row>
    <row r="30" spans="1:12" s="127" customFormat="1" ht="47.25" customHeight="1">
      <c r="A30" s="22">
        <v>27</v>
      </c>
      <c r="B30" s="123">
        <v>0.3</v>
      </c>
      <c r="C30" s="118">
        <f t="shared" si="5"/>
        <v>126.20000000000002</v>
      </c>
      <c r="D30" s="119" t="s">
        <v>307</v>
      </c>
      <c r="E30" s="120" t="s">
        <v>14</v>
      </c>
      <c r="F30" s="121" t="s">
        <v>93</v>
      </c>
      <c r="G30" s="121" t="s">
        <v>248</v>
      </c>
      <c r="H30" s="122" t="s">
        <v>310</v>
      </c>
      <c r="I30" s="88"/>
      <c r="J30" s="32">
        <f t="shared" si="6"/>
        <v>63.4</v>
      </c>
    </row>
    <row r="31" spans="1:12" s="127" customFormat="1" ht="21" customHeight="1">
      <c r="A31" s="22">
        <v>28</v>
      </c>
      <c r="B31" s="123">
        <v>7.4</v>
      </c>
      <c r="C31" s="14">
        <f t="shared" si="5"/>
        <v>133.60000000000002</v>
      </c>
      <c r="D31" s="84" t="s">
        <v>54</v>
      </c>
      <c r="E31" s="85" t="s">
        <v>16</v>
      </c>
      <c r="F31" s="86" t="s">
        <v>249</v>
      </c>
      <c r="G31" s="86" t="s">
        <v>250</v>
      </c>
      <c r="H31" s="126"/>
      <c r="I31" s="88"/>
      <c r="J31" s="32">
        <f t="shared" si="6"/>
        <v>70.8</v>
      </c>
    </row>
    <row r="32" spans="1:12" s="127" customFormat="1" ht="21" customHeight="1">
      <c r="A32" s="22">
        <v>29</v>
      </c>
      <c r="B32" s="123">
        <v>10.3</v>
      </c>
      <c r="C32" s="14">
        <f t="shared" si="5"/>
        <v>143.90000000000003</v>
      </c>
      <c r="D32" s="84" t="s">
        <v>15</v>
      </c>
      <c r="E32" s="85" t="s">
        <v>252</v>
      </c>
      <c r="F32" s="86" t="s">
        <v>253</v>
      </c>
      <c r="G32" s="86" t="s">
        <v>255</v>
      </c>
      <c r="H32" s="126"/>
      <c r="I32" s="88"/>
      <c r="J32" s="32">
        <f t="shared" si="6"/>
        <v>81.099999999999994</v>
      </c>
    </row>
    <row r="33" spans="1:10" s="127" customFormat="1" ht="21" customHeight="1">
      <c r="A33" s="22">
        <v>30</v>
      </c>
      <c r="B33" s="123">
        <v>2.8</v>
      </c>
      <c r="C33" s="14">
        <f t="shared" si="5"/>
        <v>146.70000000000005</v>
      </c>
      <c r="D33" s="84" t="s">
        <v>54</v>
      </c>
      <c r="E33" s="85" t="s">
        <v>254</v>
      </c>
      <c r="F33" s="86" t="s">
        <v>253</v>
      </c>
      <c r="G33" s="86" t="s">
        <v>256</v>
      </c>
      <c r="H33" s="126" t="s">
        <v>257</v>
      </c>
      <c r="I33" s="88"/>
      <c r="J33" s="32">
        <f t="shared" si="6"/>
        <v>83.899999999999991</v>
      </c>
    </row>
    <row r="34" spans="1:10" s="127" customFormat="1" ht="21" customHeight="1">
      <c r="A34" s="22">
        <v>31</v>
      </c>
      <c r="B34" s="123">
        <v>1.4</v>
      </c>
      <c r="C34" s="14">
        <f t="shared" si="5"/>
        <v>148.10000000000005</v>
      </c>
      <c r="D34" s="84" t="s">
        <v>15</v>
      </c>
      <c r="E34" s="85" t="s">
        <v>254</v>
      </c>
      <c r="F34" s="86" t="s">
        <v>258</v>
      </c>
      <c r="G34" s="86" t="s">
        <v>256</v>
      </c>
      <c r="H34" s="126"/>
      <c r="I34" s="88"/>
      <c r="J34" s="32">
        <f t="shared" si="6"/>
        <v>85.3</v>
      </c>
    </row>
    <row r="35" spans="1:10" s="127" customFormat="1" ht="21" customHeight="1">
      <c r="A35" s="22">
        <v>32</v>
      </c>
      <c r="B35" s="123">
        <v>0.4</v>
      </c>
      <c r="C35" s="14">
        <f t="shared" si="5"/>
        <v>148.50000000000006</v>
      </c>
      <c r="D35" s="84" t="s">
        <v>261</v>
      </c>
      <c r="E35" s="85" t="s">
        <v>259</v>
      </c>
      <c r="F35" s="86"/>
      <c r="G35" s="86" t="s">
        <v>260</v>
      </c>
      <c r="H35" s="126" t="s">
        <v>262</v>
      </c>
      <c r="I35" s="88"/>
      <c r="J35" s="32">
        <f t="shared" si="6"/>
        <v>85.7</v>
      </c>
    </row>
    <row r="36" spans="1:10" s="127" customFormat="1" ht="33.75" customHeight="1">
      <c r="A36" s="22">
        <v>33</v>
      </c>
      <c r="B36" s="106">
        <v>2.2000000000000002</v>
      </c>
      <c r="C36" s="75">
        <f t="shared" si="5"/>
        <v>150.70000000000005</v>
      </c>
      <c r="D36" s="114" t="s">
        <v>263</v>
      </c>
      <c r="E36" s="108" t="s">
        <v>264</v>
      </c>
      <c r="F36" s="109"/>
      <c r="G36" s="109"/>
      <c r="H36" s="111" t="s">
        <v>265</v>
      </c>
      <c r="I36" s="71" t="s">
        <v>311</v>
      </c>
      <c r="J36" s="32">
        <f t="shared" si="6"/>
        <v>87.9</v>
      </c>
    </row>
    <row r="37" spans="1:10" s="2" customFormat="1" ht="22.5" customHeight="1">
      <c r="A37" s="22">
        <v>34</v>
      </c>
      <c r="B37" s="14">
        <v>2.1</v>
      </c>
      <c r="C37" s="14">
        <f t="shared" si="5"/>
        <v>152.80000000000004</v>
      </c>
      <c r="D37" s="33" t="s">
        <v>57</v>
      </c>
      <c r="E37" s="13" t="s">
        <v>16</v>
      </c>
      <c r="F37" s="15" t="s">
        <v>58</v>
      </c>
      <c r="G37" s="15" t="s">
        <v>66</v>
      </c>
      <c r="H37" s="45"/>
      <c r="I37" s="37"/>
      <c r="J37" s="47">
        <f>B37</f>
        <v>2.1</v>
      </c>
    </row>
    <row r="38" spans="1:10" s="2" customFormat="1" ht="22.5" customHeight="1">
      <c r="A38" s="22">
        <v>35</v>
      </c>
      <c r="B38" s="14">
        <v>10.199999999999999</v>
      </c>
      <c r="C38" s="14">
        <f t="shared" si="5"/>
        <v>163.00000000000003</v>
      </c>
      <c r="D38" s="33" t="s">
        <v>57</v>
      </c>
      <c r="E38" s="13" t="s">
        <v>254</v>
      </c>
      <c r="F38" s="15" t="s">
        <v>266</v>
      </c>
      <c r="G38" s="15"/>
      <c r="H38" s="45"/>
      <c r="I38" s="37"/>
      <c r="J38" s="32">
        <f t="shared" si="6"/>
        <v>12.299999999999999</v>
      </c>
    </row>
    <row r="39" spans="1:10" s="2" customFormat="1" ht="22.5" customHeight="1">
      <c r="A39" s="22">
        <v>36</v>
      </c>
      <c r="B39" s="14">
        <v>0.4</v>
      </c>
      <c r="C39" s="14">
        <f t="shared" si="5"/>
        <v>163.40000000000003</v>
      </c>
      <c r="D39" s="84" t="s">
        <v>261</v>
      </c>
      <c r="E39" s="13" t="s">
        <v>267</v>
      </c>
      <c r="F39" s="15" t="s">
        <v>268</v>
      </c>
      <c r="G39" s="15"/>
      <c r="H39" s="45"/>
      <c r="I39" s="37"/>
      <c r="J39" s="32">
        <f t="shared" si="6"/>
        <v>12.7</v>
      </c>
    </row>
    <row r="40" spans="1:10" s="2" customFormat="1" ht="22.5" customHeight="1">
      <c r="A40" s="22">
        <v>37</v>
      </c>
      <c r="B40" s="14">
        <v>16.2</v>
      </c>
      <c r="C40" s="14">
        <f t="shared" si="5"/>
        <v>179.60000000000002</v>
      </c>
      <c r="D40" s="33" t="s">
        <v>70</v>
      </c>
      <c r="E40" s="13" t="s">
        <v>14</v>
      </c>
      <c r="F40" s="15" t="s">
        <v>71</v>
      </c>
      <c r="G40" s="15" t="s">
        <v>72</v>
      </c>
      <c r="H40" s="45"/>
      <c r="I40" s="37"/>
      <c r="J40" s="32">
        <f t="shared" si="6"/>
        <v>28.9</v>
      </c>
    </row>
    <row r="41" spans="1:10" s="2" customFormat="1" ht="36.75" customHeight="1">
      <c r="A41" s="22">
        <v>38</v>
      </c>
      <c r="B41" s="14">
        <v>2.7</v>
      </c>
      <c r="C41" s="14">
        <f t="shared" si="5"/>
        <v>182.3</v>
      </c>
      <c r="D41" s="33" t="s">
        <v>57</v>
      </c>
      <c r="E41" s="13" t="s">
        <v>16</v>
      </c>
      <c r="F41" s="35" t="s">
        <v>73</v>
      </c>
      <c r="G41" s="72" t="s">
        <v>74</v>
      </c>
      <c r="H41" s="45"/>
      <c r="I41" s="15"/>
      <c r="J41" s="32">
        <f t="shared" si="6"/>
        <v>31.599999999999998</v>
      </c>
    </row>
    <row r="42" spans="1:10" s="2" customFormat="1" ht="21" customHeight="1">
      <c r="A42" s="22">
        <v>39</v>
      </c>
      <c r="B42" s="14">
        <v>2.9</v>
      </c>
      <c r="C42" s="14">
        <f t="shared" si="5"/>
        <v>185.20000000000002</v>
      </c>
      <c r="D42" s="31" t="s">
        <v>30</v>
      </c>
      <c r="E42" s="13" t="s">
        <v>16</v>
      </c>
      <c r="F42" s="35" t="s">
        <v>73</v>
      </c>
      <c r="G42" s="15" t="s">
        <v>75</v>
      </c>
      <c r="H42" s="43"/>
      <c r="I42" s="15"/>
      <c r="J42" s="32">
        <f t="shared" si="6"/>
        <v>34.5</v>
      </c>
    </row>
    <row r="43" spans="1:10" s="2" customFormat="1" ht="21" customHeight="1">
      <c r="A43" s="22">
        <v>40</v>
      </c>
      <c r="B43" s="14">
        <v>0.69999999999999896</v>
      </c>
      <c r="C43" s="14">
        <f t="shared" si="5"/>
        <v>185.9</v>
      </c>
      <c r="D43" s="33" t="s">
        <v>57</v>
      </c>
      <c r="E43" s="13" t="s">
        <v>14</v>
      </c>
      <c r="F43" s="35" t="s">
        <v>76</v>
      </c>
      <c r="G43" s="36" t="s">
        <v>77</v>
      </c>
      <c r="H43" s="44" t="s">
        <v>78</v>
      </c>
      <c r="I43" s="15"/>
      <c r="J43" s="32">
        <f t="shared" si="6"/>
        <v>35.199999999999996</v>
      </c>
    </row>
    <row r="44" spans="1:10" s="2" customFormat="1" ht="20.100000000000001" customHeight="1">
      <c r="A44" s="22">
        <v>41</v>
      </c>
      <c r="B44" s="14">
        <v>0.89999999999999902</v>
      </c>
      <c r="C44" s="14">
        <f t="shared" si="5"/>
        <v>186.8</v>
      </c>
      <c r="D44" s="31" t="s">
        <v>40</v>
      </c>
      <c r="E44" s="13" t="s">
        <v>16</v>
      </c>
      <c r="F44" s="35" t="s">
        <v>79</v>
      </c>
      <c r="G44" s="15" t="s">
        <v>80</v>
      </c>
      <c r="H44" s="50" t="s">
        <v>159</v>
      </c>
      <c r="I44" s="15"/>
      <c r="J44" s="32">
        <f t="shared" si="6"/>
        <v>36.099999999999994</v>
      </c>
    </row>
    <row r="45" spans="1:10" s="2" customFormat="1" ht="20.100000000000001" customHeight="1">
      <c r="A45" s="22">
        <v>42</v>
      </c>
      <c r="B45" s="14">
        <v>12.6</v>
      </c>
      <c r="C45" s="14">
        <f t="shared" si="5"/>
        <v>199.4</v>
      </c>
      <c r="D45" s="31" t="s">
        <v>30</v>
      </c>
      <c r="E45" s="13" t="s">
        <v>16</v>
      </c>
      <c r="F45" s="16"/>
      <c r="G45" s="15" t="s">
        <v>81</v>
      </c>
      <c r="H45" s="50" t="s">
        <v>82</v>
      </c>
      <c r="I45" s="16"/>
      <c r="J45" s="32">
        <f t="shared" si="6"/>
        <v>48.699999999999996</v>
      </c>
    </row>
    <row r="46" spans="1:10" s="2" customFormat="1" ht="29.25" customHeight="1">
      <c r="A46" s="22">
        <v>43</v>
      </c>
      <c r="B46" s="14">
        <v>1.7</v>
      </c>
      <c r="C46" s="118">
        <f t="shared" si="5"/>
        <v>201.1</v>
      </c>
      <c r="D46" s="91" t="s">
        <v>294</v>
      </c>
      <c r="E46" s="92" t="s">
        <v>83</v>
      </c>
      <c r="F46" s="93"/>
      <c r="G46" s="93"/>
      <c r="H46" s="112" t="s">
        <v>312</v>
      </c>
      <c r="I46" s="15"/>
      <c r="J46" s="32">
        <f t="shared" si="6"/>
        <v>50.4</v>
      </c>
    </row>
    <row r="47" spans="1:10" s="2" customFormat="1" ht="19.5" customHeight="1">
      <c r="A47" s="22">
        <v>44</v>
      </c>
      <c r="B47" s="14">
        <v>3.7</v>
      </c>
      <c r="C47" s="14">
        <f t="shared" si="5"/>
        <v>204.79999999999998</v>
      </c>
      <c r="D47" s="33" t="s">
        <v>54</v>
      </c>
      <c r="E47" s="13" t="s">
        <v>16</v>
      </c>
      <c r="F47" s="15" t="s">
        <v>84</v>
      </c>
      <c r="G47" s="16"/>
      <c r="H47" s="44" t="s">
        <v>85</v>
      </c>
      <c r="I47" s="15"/>
      <c r="J47" s="32">
        <f t="shared" si="6"/>
        <v>54.1</v>
      </c>
    </row>
    <row r="48" spans="1:10" s="2" customFormat="1" ht="19.5" customHeight="1">
      <c r="A48" s="22">
        <v>45</v>
      </c>
      <c r="B48" s="14">
        <v>1.4</v>
      </c>
      <c r="C48" s="14">
        <f t="shared" si="5"/>
        <v>206.2</v>
      </c>
      <c r="D48" s="33" t="s">
        <v>160</v>
      </c>
      <c r="E48" s="13" t="s">
        <v>161</v>
      </c>
      <c r="F48" s="15"/>
      <c r="G48" s="16"/>
      <c r="H48" s="44"/>
      <c r="I48" s="15"/>
      <c r="J48" s="32">
        <f t="shared" si="6"/>
        <v>55.5</v>
      </c>
    </row>
    <row r="49" spans="1:256" s="2" customFormat="1" ht="19.5" customHeight="1">
      <c r="A49" s="22">
        <v>46</v>
      </c>
      <c r="B49" s="14">
        <v>1.7</v>
      </c>
      <c r="C49" s="14">
        <f t="shared" si="5"/>
        <v>207.89999999999998</v>
      </c>
      <c r="D49" s="31" t="s">
        <v>40</v>
      </c>
      <c r="E49" s="13" t="s">
        <v>16</v>
      </c>
      <c r="F49" s="15" t="s">
        <v>84</v>
      </c>
      <c r="G49" s="35" t="s">
        <v>86</v>
      </c>
      <c r="H49" s="50" t="s">
        <v>87</v>
      </c>
      <c r="I49" s="37"/>
      <c r="J49" s="32">
        <f t="shared" si="6"/>
        <v>57.2</v>
      </c>
    </row>
    <row r="50" spans="1:256" s="2" customFormat="1" ht="19.5" customHeight="1">
      <c r="A50" s="22">
        <v>47</v>
      </c>
      <c r="B50" s="14">
        <v>1</v>
      </c>
      <c r="C50" s="14">
        <f t="shared" si="5"/>
        <v>208.89999999999998</v>
      </c>
      <c r="D50" s="33" t="s">
        <v>162</v>
      </c>
      <c r="E50" s="13" t="s">
        <v>16</v>
      </c>
      <c r="F50" s="15" t="s">
        <v>84</v>
      </c>
      <c r="G50" s="35" t="s">
        <v>163</v>
      </c>
      <c r="H50" s="50"/>
      <c r="I50" s="37"/>
      <c r="J50" s="32">
        <f t="shared" si="6"/>
        <v>58.2</v>
      </c>
    </row>
    <row r="51" spans="1:256" s="2" customFormat="1" ht="19.5" customHeight="1">
      <c r="A51" s="22">
        <v>48</v>
      </c>
      <c r="B51" s="14">
        <v>2.9</v>
      </c>
      <c r="C51" s="14">
        <f t="shared" si="5"/>
        <v>211.79999999999998</v>
      </c>
      <c r="D51" s="31" t="s">
        <v>30</v>
      </c>
      <c r="E51" s="13" t="s">
        <v>19</v>
      </c>
      <c r="F51" s="15" t="s">
        <v>88</v>
      </c>
      <c r="G51" s="36" t="s">
        <v>89</v>
      </c>
      <c r="H51" s="45"/>
      <c r="I51" s="16"/>
      <c r="J51" s="32">
        <f t="shared" si="6"/>
        <v>61.1</v>
      </c>
    </row>
    <row r="52" spans="1:256" s="2" customFormat="1" ht="19.5" customHeight="1">
      <c r="A52" s="22">
        <v>49</v>
      </c>
      <c r="B52" s="14">
        <v>2.5</v>
      </c>
      <c r="C52" s="14">
        <f t="shared" si="5"/>
        <v>214.29999999999998</v>
      </c>
      <c r="D52" s="33" t="s">
        <v>90</v>
      </c>
      <c r="E52" s="13" t="s">
        <v>19</v>
      </c>
      <c r="F52" s="15" t="s">
        <v>88</v>
      </c>
      <c r="G52" s="37"/>
      <c r="H52" s="50" t="s">
        <v>91</v>
      </c>
      <c r="I52" s="16"/>
      <c r="J52" s="32">
        <f t="shared" si="6"/>
        <v>63.6</v>
      </c>
    </row>
    <row r="53" spans="1:256" s="3" customFormat="1" ht="19.5" customHeight="1">
      <c r="A53" s="22">
        <v>50</v>
      </c>
      <c r="B53" s="14">
        <v>3.6</v>
      </c>
      <c r="C53" s="14">
        <f t="shared" si="5"/>
        <v>217.89999999999998</v>
      </c>
      <c r="D53" s="33" t="s">
        <v>90</v>
      </c>
      <c r="E53" s="13" t="s">
        <v>19</v>
      </c>
      <c r="F53" s="15" t="s">
        <v>84</v>
      </c>
      <c r="G53" s="35" t="s">
        <v>92</v>
      </c>
      <c r="H53" s="45"/>
      <c r="I53" s="16"/>
      <c r="J53" s="32">
        <f t="shared" si="6"/>
        <v>67.2</v>
      </c>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s="3" customFormat="1" ht="45.75" customHeight="1">
      <c r="A54" s="22">
        <v>51</v>
      </c>
      <c r="B54" s="14">
        <v>1.3</v>
      </c>
      <c r="C54" s="14">
        <f t="shared" si="5"/>
        <v>219.2</v>
      </c>
      <c r="D54" s="33" t="s">
        <v>90</v>
      </c>
      <c r="E54" s="13" t="s">
        <v>16</v>
      </c>
      <c r="F54" s="15" t="s">
        <v>93</v>
      </c>
      <c r="G54" s="37"/>
      <c r="H54" s="50" t="s">
        <v>94</v>
      </c>
      <c r="I54" s="16"/>
      <c r="J54" s="32">
        <f t="shared" si="6"/>
        <v>68.5</v>
      </c>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s="3" customFormat="1" ht="18" customHeight="1">
      <c r="A55" s="22">
        <v>52</v>
      </c>
      <c r="B55" s="14">
        <v>28.1</v>
      </c>
      <c r="C55" s="14">
        <f t="shared" si="5"/>
        <v>247.29999999999998</v>
      </c>
      <c r="D55" s="33" t="s">
        <v>54</v>
      </c>
      <c r="E55" s="13" t="s">
        <v>14</v>
      </c>
      <c r="F55" s="15" t="s">
        <v>95</v>
      </c>
      <c r="G55" s="35" t="s">
        <v>96</v>
      </c>
      <c r="H55" s="50" t="s">
        <v>165</v>
      </c>
      <c r="I55" s="16"/>
      <c r="J55" s="32">
        <f t="shared" si="6"/>
        <v>96.6</v>
      </c>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s="3" customFormat="1" ht="18" customHeight="1">
      <c r="A56" s="22">
        <v>53</v>
      </c>
      <c r="B56" s="14">
        <v>0.1</v>
      </c>
      <c r="C56" s="14">
        <f t="shared" si="5"/>
        <v>247.39999999999998</v>
      </c>
      <c r="D56" s="33" t="s">
        <v>97</v>
      </c>
      <c r="E56" s="13" t="s">
        <v>16</v>
      </c>
      <c r="F56" s="15" t="s">
        <v>98</v>
      </c>
      <c r="G56" s="35" t="s">
        <v>99</v>
      </c>
      <c r="H56" s="45"/>
      <c r="I56" s="16"/>
      <c r="J56" s="32">
        <f t="shared" si="6"/>
        <v>96.699999999999989</v>
      </c>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3" customFormat="1" ht="18" customHeight="1">
      <c r="A57" s="22">
        <v>54</v>
      </c>
      <c r="B57" s="14">
        <v>3</v>
      </c>
      <c r="C57" s="14">
        <f t="shared" si="5"/>
        <v>250.39999999999998</v>
      </c>
      <c r="D57" s="33" t="s">
        <v>57</v>
      </c>
      <c r="E57" s="13" t="s">
        <v>16</v>
      </c>
      <c r="F57" s="15" t="s">
        <v>100</v>
      </c>
      <c r="G57" s="35" t="s">
        <v>164</v>
      </c>
      <c r="H57" s="45"/>
      <c r="I57" s="16"/>
      <c r="J57" s="32">
        <f t="shared" si="6"/>
        <v>99.699999999999989</v>
      </c>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3" customFormat="1" ht="18" customHeight="1">
      <c r="A58" s="22">
        <v>55</v>
      </c>
      <c r="B58" s="32">
        <v>0.8</v>
      </c>
      <c r="C58" s="14">
        <f t="shared" si="5"/>
        <v>251.2</v>
      </c>
      <c r="D58" s="33" t="s">
        <v>57</v>
      </c>
      <c r="E58" s="13" t="s">
        <v>14</v>
      </c>
      <c r="F58" s="28" t="s">
        <v>95</v>
      </c>
      <c r="G58" s="27" t="s">
        <v>101</v>
      </c>
      <c r="H58" s="51" t="s">
        <v>102</v>
      </c>
      <c r="I58" s="26"/>
      <c r="J58" s="32">
        <f t="shared" si="6"/>
        <v>100.49999999999999</v>
      </c>
    </row>
    <row r="59" spans="1:256" s="2" customFormat="1" ht="42.75" customHeight="1">
      <c r="A59" s="22">
        <v>56</v>
      </c>
      <c r="B59" s="32">
        <v>2.7</v>
      </c>
      <c r="C59" s="118">
        <f t="shared" si="5"/>
        <v>253.89999999999998</v>
      </c>
      <c r="D59" s="91" t="s">
        <v>295</v>
      </c>
      <c r="E59" s="92" t="s">
        <v>103</v>
      </c>
      <c r="F59" s="93" t="s">
        <v>95</v>
      </c>
      <c r="G59" s="137"/>
      <c r="H59" s="112" t="s">
        <v>313</v>
      </c>
      <c r="I59" s="26"/>
      <c r="J59" s="32">
        <f t="shared" si="6"/>
        <v>103.19999999999999</v>
      </c>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c r="IC59" s="3"/>
      <c r="ID59" s="3"/>
      <c r="IE59" s="3"/>
      <c r="IF59" s="3"/>
      <c r="IG59" s="3"/>
      <c r="IH59" s="3"/>
      <c r="II59" s="3"/>
      <c r="IJ59" s="3"/>
      <c r="IK59" s="3"/>
      <c r="IL59" s="3"/>
      <c r="IM59" s="3"/>
      <c r="IN59" s="3"/>
      <c r="IO59" s="3"/>
      <c r="IP59" s="3"/>
      <c r="IQ59" s="3"/>
      <c r="IR59" s="3"/>
      <c r="IS59" s="3"/>
      <c r="IT59" s="3"/>
      <c r="IU59" s="3"/>
      <c r="IV59" s="3"/>
    </row>
    <row r="60" spans="1:256" s="2" customFormat="1" ht="33" customHeight="1">
      <c r="A60" s="22">
        <v>57</v>
      </c>
      <c r="B60" s="32">
        <v>2.7</v>
      </c>
      <c r="C60" s="14">
        <f t="shared" si="5"/>
        <v>256.59999999999997</v>
      </c>
      <c r="D60" s="31" t="s">
        <v>30</v>
      </c>
      <c r="E60" s="13" t="s">
        <v>16</v>
      </c>
      <c r="F60" s="26" t="s">
        <v>100</v>
      </c>
      <c r="G60" s="39"/>
      <c r="H60" s="51" t="s">
        <v>104</v>
      </c>
      <c r="I60" s="26"/>
      <c r="J60" s="32">
        <f t="shared" si="6"/>
        <v>105.89999999999999</v>
      </c>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c r="IM60" s="3"/>
      <c r="IN60" s="3"/>
      <c r="IO60" s="3"/>
      <c r="IP60" s="3"/>
      <c r="IQ60" s="3"/>
      <c r="IR60" s="3"/>
      <c r="IS60" s="3"/>
      <c r="IT60" s="3"/>
      <c r="IU60" s="3"/>
      <c r="IV60" s="3"/>
    </row>
    <row r="61" spans="1:256" s="2" customFormat="1" ht="21.75" customHeight="1">
      <c r="A61" s="22">
        <v>58</v>
      </c>
      <c r="B61" s="32">
        <v>0.79999999999999705</v>
      </c>
      <c r="C61" s="14">
        <f t="shared" si="5"/>
        <v>257.39999999999998</v>
      </c>
      <c r="D61" s="33" t="s">
        <v>67</v>
      </c>
      <c r="E61" s="22" t="s">
        <v>179</v>
      </c>
      <c r="F61" s="26" t="s">
        <v>100</v>
      </c>
      <c r="G61" s="86" t="s">
        <v>181</v>
      </c>
      <c r="H61" s="52"/>
      <c r="I61" s="26"/>
      <c r="J61" s="32">
        <f t="shared" si="6"/>
        <v>106.69999999999999</v>
      </c>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c r="IC61" s="3"/>
      <c r="ID61" s="3"/>
      <c r="IE61" s="3"/>
      <c r="IF61" s="3"/>
      <c r="IG61" s="3"/>
      <c r="IH61" s="3"/>
      <c r="II61" s="3"/>
      <c r="IJ61" s="3"/>
      <c r="IK61" s="3"/>
      <c r="IL61" s="3"/>
      <c r="IM61" s="3"/>
      <c r="IN61" s="3"/>
      <c r="IO61" s="3"/>
      <c r="IP61" s="3"/>
      <c r="IQ61" s="3"/>
      <c r="IR61" s="3"/>
      <c r="IS61" s="3"/>
      <c r="IT61" s="3"/>
      <c r="IU61" s="3"/>
      <c r="IV61" s="3"/>
    </row>
    <row r="62" spans="1:256" s="2" customFormat="1" ht="20.25" customHeight="1">
      <c r="A62" s="22">
        <v>59</v>
      </c>
      <c r="B62" s="94">
        <v>4.7</v>
      </c>
      <c r="C62" s="14">
        <f t="shared" si="5"/>
        <v>262.09999999999997</v>
      </c>
      <c r="D62" s="84" t="s">
        <v>54</v>
      </c>
      <c r="E62" s="85" t="s">
        <v>16</v>
      </c>
      <c r="F62" s="86" t="s">
        <v>100</v>
      </c>
      <c r="G62" s="86" t="s">
        <v>174</v>
      </c>
      <c r="H62" s="87" t="s">
        <v>175</v>
      </c>
      <c r="I62" s="88"/>
      <c r="J62" s="32">
        <f t="shared" si="6"/>
        <v>111.39999999999999</v>
      </c>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c r="IA62" s="3"/>
      <c r="IB62" s="3"/>
      <c r="IC62" s="3"/>
      <c r="ID62" s="3"/>
      <c r="IE62" s="3"/>
      <c r="IF62" s="3"/>
      <c r="IG62" s="3"/>
      <c r="IH62" s="3"/>
      <c r="II62" s="3"/>
      <c r="IJ62" s="3"/>
      <c r="IK62" s="3"/>
      <c r="IL62" s="3"/>
      <c r="IM62" s="3"/>
      <c r="IN62" s="3"/>
      <c r="IO62" s="3"/>
      <c r="IP62" s="3"/>
      <c r="IQ62" s="3"/>
      <c r="IR62" s="3"/>
      <c r="IS62" s="3"/>
      <c r="IT62" s="3"/>
      <c r="IU62" s="3"/>
      <c r="IV62" s="3"/>
    </row>
    <row r="63" spans="1:256" s="2" customFormat="1" ht="29.25" customHeight="1">
      <c r="A63" s="22">
        <v>60</v>
      </c>
      <c r="B63" s="94">
        <v>2.8</v>
      </c>
      <c r="C63" s="118">
        <f t="shared" si="5"/>
        <v>264.89999999999998</v>
      </c>
      <c r="D63" s="119" t="s">
        <v>296</v>
      </c>
      <c r="E63" s="120" t="s">
        <v>297</v>
      </c>
      <c r="F63" s="121" t="s">
        <v>298</v>
      </c>
      <c r="G63" s="121"/>
      <c r="H63" s="141" t="s">
        <v>299</v>
      </c>
      <c r="I63" s="88"/>
      <c r="J63" s="32">
        <f t="shared" si="6"/>
        <v>114.19999999999999</v>
      </c>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c r="IA63" s="3"/>
      <c r="IB63" s="3"/>
      <c r="IC63" s="3"/>
      <c r="ID63" s="3"/>
      <c r="IE63" s="3"/>
      <c r="IF63" s="3"/>
      <c r="IG63" s="3"/>
      <c r="IH63" s="3"/>
      <c r="II63" s="3"/>
      <c r="IJ63" s="3"/>
      <c r="IK63" s="3"/>
      <c r="IL63" s="3"/>
      <c r="IM63" s="3"/>
      <c r="IN63" s="3"/>
      <c r="IO63" s="3"/>
      <c r="IP63" s="3"/>
      <c r="IQ63" s="3"/>
      <c r="IR63" s="3"/>
      <c r="IS63" s="3"/>
      <c r="IT63" s="3"/>
      <c r="IU63" s="3"/>
      <c r="IV63" s="3"/>
    </row>
    <row r="64" spans="1:256" s="2" customFormat="1" ht="48.75" customHeight="1">
      <c r="A64" s="22">
        <v>61</v>
      </c>
      <c r="B64" s="94">
        <v>1</v>
      </c>
      <c r="C64" s="14">
        <f t="shared" si="5"/>
        <v>265.89999999999998</v>
      </c>
      <c r="D64" s="159" t="s">
        <v>60</v>
      </c>
      <c r="E64" s="155" t="s">
        <v>16</v>
      </c>
      <c r="F64" s="157" t="s">
        <v>100</v>
      </c>
      <c r="G64" s="157" t="s">
        <v>176</v>
      </c>
      <c r="H64" s="160" t="s">
        <v>177</v>
      </c>
      <c r="I64" s="88"/>
      <c r="J64" s="32">
        <f t="shared" si="6"/>
        <v>115.19999999999999</v>
      </c>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c r="IA64" s="3"/>
      <c r="IB64" s="3"/>
      <c r="IC64" s="3"/>
      <c r="ID64" s="3"/>
      <c r="IE64" s="3"/>
      <c r="IF64" s="3"/>
      <c r="IG64" s="3"/>
      <c r="IH64" s="3"/>
      <c r="II64" s="3"/>
      <c r="IJ64" s="3"/>
      <c r="IK64" s="3"/>
      <c r="IL64" s="3"/>
      <c r="IM64" s="3"/>
      <c r="IN64" s="3"/>
      <c r="IO64" s="3"/>
      <c r="IP64" s="3"/>
      <c r="IQ64" s="3"/>
      <c r="IR64" s="3"/>
      <c r="IS64" s="3"/>
      <c r="IT64" s="3"/>
      <c r="IU64" s="3"/>
      <c r="IV64" s="3"/>
    </row>
    <row r="65" spans="1:256" s="2" customFormat="1" ht="18" customHeight="1">
      <c r="A65" s="22">
        <v>62</v>
      </c>
      <c r="B65" s="94">
        <v>5.6</v>
      </c>
      <c r="C65" s="14">
        <f t="shared" si="5"/>
        <v>271.5</v>
      </c>
      <c r="D65" s="84" t="s">
        <v>54</v>
      </c>
      <c r="E65" s="85" t="s">
        <v>180</v>
      </c>
      <c r="F65" s="89" t="s">
        <v>178</v>
      </c>
      <c r="G65" s="89" t="s">
        <v>182</v>
      </c>
      <c r="H65" s="90"/>
      <c r="I65" s="88"/>
      <c r="J65" s="32">
        <f t="shared" si="6"/>
        <v>120.79999999999998</v>
      </c>
    </row>
    <row r="66" spans="1:256" s="3" customFormat="1" ht="27.95" customHeight="1">
      <c r="A66" s="22">
        <v>63</v>
      </c>
      <c r="B66" s="32">
        <v>4.0999999999999996</v>
      </c>
      <c r="C66" s="14">
        <f t="shared" si="5"/>
        <v>275.60000000000002</v>
      </c>
      <c r="D66" s="33" t="s">
        <v>183</v>
      </c>
      <c r="E66" s="22" t="s">
        <v>180</v>
      </c>
      <c r="F66" s="28" t="s">
        <v>185</v>
      </c>
      <c r="G66" s="38" t="s">
        <v>184</v>
      </c>
      <c r="H66" s="53" t="s">
        <v>186</v>
      </c>
      <c r="I66" s="26"/>
      <c r="J66" s="32">
        <f t="shared" si="6"/>
        <v>124.89999999999998</v>
      </c>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row>
    <row r="67" spans="1:256" s="3" customFormat="1" ht="18" customHeight="1">
      <c r="A67" s="22">
        <v>64</v>
      </c>
      <c r="B67" s="32">
        <v>3.6</v>
      </c>
      <c r="C67" s="14">
        <f t="shared" si="5"/>
        <v>279.20000000000005</v>
      </c>
      <c r="D67" s="31" t="s">
        <v>187</v>
      </c>
      <c r="E67" s="22" t="s">
        <v>188</v>
      </c>
      <c r="F67" s="28" t="s">
        <v>189</v>
      </c>
      <c r="G67" s="38" t="s">
        <v>190</v>
      </c>
      <c r="H67" s="51"/>
      <c r="I67" s="26"/>
      <c r="J67" s="32">
        <f t="shared" si="6"/>
        <v>128.49999999999997</v>
      </c>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row>
    <row r="68" spans="1:256" s="3" customFormat="1" ht="17.100000000000001" customHeight="1">
      <c r="A68" s="22">
        <v>65</v>
      </c>
      <c r="B68" s="14">
        <v>5.2</v>
      </c>
      <c r="C68" s="14">
        <f t="shared" si="5"/>
        <v>284.40000000000003</v>
      </c>
      <c r="D68" s="33" t="s">
        <v>191</v>
      </c>
      <c r="E68" s="22" t="s">
        <v>179</v>
      </c>
      <c r="F68" s="15" t="s">
        <v>193</v>
      </c>
      <c r="G68" s="35" t="s">
        <v>192</v>
      </c>
      <c r="H68" s="50" t="s">
        <v>194</v>
      </c>
      <c r="I68" s="16"/>
      <c r="J68" s="32">
        <f t="shared" si="6"/>
        <v>133.69999999999996</v>
      </c>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row>
    <row r="69" spans="1:256" s="3" customFormat="1" ht="43.5" customHeight="1">
      <c r="A69" s="22">
        <v>66</v>
      </c>
      <c r="B69" s="75">
        <v>0.2</v>
      </c>
      <c r="C69" s="75">
        <f t="shared" si="5"/>
        <v>284.60000000000002</v>
      </c>
      <c r="D69" s="114" t="s">
        <v>235</v>
      </c>
      <c r="E69" s="115" t="s">
        <v>198</v>
      </c>
      <c r="F69" s="116" t="s">
        <v>193</v>
      </c>
      <c r="G69" s="117"/>
      <c r="H69" s="111" t="s">
        <v>233</v>
      </c>
      <c r="I69" s="71" t="s">
        <v>314</v>
      </c>
      <c r="J69" s="32">
        <f t="shared" si="6"/>
        <v>133.89999999999995</v>
      </c>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row>
    <row r="70" spans="1:256" s="2" customFormat="1" ht="22.5" customHeight="1">
      <c r="A70" s="22">
        <v>67</v>
      </c>
      <c r="B70" s="14">
        <v>5.6</v>
      </c>
      <c r="C70" s="14">
        <f t="shared" si="5"/>
        <v>290.20000000000005</v>
      </c>
      <c r="D70" s="31" t="s">
        <v>195</v>
      </c>
      <c r="E70" s="22" t="s">
        <v>188</v>
      </c>
      <c r="F70" s="15" t="s">
        <v>193</v>
      </c>
      <c r="G70" s="35" t="s">
        <v>196</v>
      </c>
      <c r="H70" s="50"/>
      <c r="I70" s="16"/>
      <c r="J70" s="47">
        <f>B70</f>
        <v>5.6</v>
      </c>
    </row>
    <row r="71" spans="1:256" s="2" customFormat="1" ht="18" customHeight="1">
      <c r="A71" s="22">
        <v>68</v>
      </c>
      <c r="B71" s="14">
        <v>12.2</v>
      </c>
      <c r="C71" s="14">
        <f t="shared" si="5"/>
        <v>302.40000000000003</v>
      </c>
      <c r="D71" s="23" t="s">
        <v>57</v>
      </c>
      <c r="E71" s="22" t="s">
        <v>188</v>
      </c>
      <c r="F71" s="15" t="s">
        <v>193</v>
      </c>
      <c r="G71" s="35" t="s">
        <v>197</v>
      </c>
      <c r="H71" s="73"/>
      <c r="I71" s="16"/>
      <c r="J71" s="32">
        <f t="shared" si="6"/>
        <v>17.799999999999997</v>
      </c>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c r="IM71" s="3"/>
      <c r="IN71" s="3"/>
      <c r="IO71" s="3"/>
      <c r="IP71" s="3"/>
      <c r="IQ71" s="3"/>
      <c r="IR71" s="3"/>
      <c r="IS71" s="3"/>
      <c r="IT71" s="3"/>
      <c r="IU71" s="3"/>
      <c r="IV71" s="3"/>
    </row>
    <row r="72" spans="1:256" s="3" customFormat="1" ht="20.100000000000001" customHeight="1">
      <c r="A72" s="22">
        <v>69</v>
      </c>
      <c r="B72" s="14">
        <v>20.6</v>
      </c>
      <c r="C72" s="14">
        <f t="shared" si="5"/>
        <v>323.00000000000006</v>
      </c>
      <c r="D72" s="23" t="s">
        <v>68</v>
      </c>
      <c r="E72" s="13" t="s">
        <v>16</v>
      </c>
      <c r="F72" s="15" t="s">
        <v>108</v>
      </c>
      <c r="G72" s="54" t="s">
        <v>109</v>
      </c>
      <c r="H72" s="44" t="s">
        <v>110</v>
      </c>
      <c r="I72" s="16"/>
      <c r="J72" s="32">
        <f t="shared" si="6"/>
        <v>38.4</v>
      </c>
    </row>
    <row r="73" spans="1:256" s="3" customFormat="1" ht="20.100000000000001" customHeight="1">
      <c r="A73" s="22">
        <v>70</v>
      </c>
      <c r="B73" s="32">
        <v>5.2</v>
      </c>
      <c r="C73" s="14">
        <f t="shared" si="5"/>
        <v>328.20000000000005</v>
      </c>
      <c r="D73" s="33" t="s">
        <v>54</v>
      </c>
      <c r="E73" s="13" t="s">
        <v>14</v>
      </c>
      <c r="F73" s="15" t="s">
        <v>108</v>
      </c>
      <c r="G73" s="16"/>
      <c r="H73" s="44" t="s">
        <v>111</v>
      </c>
      <c r="I73" s="66"/>
      <c r="J73" s="32">
        <f t="shared" si="6"/>
        <v>43.6</v>
      </c>
      <c r="K73" s="2"/>
      <c r="L73" s="2"/>
    </row>
    <row r="74" spans="1:256" ht="21.95" customHeight="1">
      <c r="A74" s="22">
        <v>71</v>
      </c>
      <c r="B74" s="32">
        <v>1.3</v>
      </c>
      <c r="C74" s="14">
        <f t="shared" si="5"/>
        <v>329.50000000000006</v>
      </c>
      <c r="D74" s="41" t="s">
        <v>106</v>
      </c>
      <c r="E74" s="22" t="s">
        <v>112</v>
      </c>
      <c r="F74" s="15" t="s">
        <v>113</v>
      </c>
      <c r="G74" s="15" t="s">
        <v>114</v>
      </c>
      <c r="H74" s="43"/>
      <c r="I74" s="66"/>
      <c r="J74" s="47">
        <f t="shared" ref="J74:J85" si="7">J73+B74</f>
        <v>44.9</v>
      </c>
      <c r="K74" s="2"/>
      <c r="L74" s="2"/>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c r="IC74" s="3"/>
      <c r="ID74" s="3"/>
      <c r="IE74" s="3"/>
      <c r="IF74" s="3"/>
      <c r="IG74" s="3"/>
      <c r="IH74" s="3"/>
      <c r="II74" s="3"/>
      <c r="IJ74" s="3"/>
      <c r="IK74" s="3"/>
      <c r="IL74" s="3"/>
      <c r="IM74" s="3"/>
      <c r="IN74" s="3"/>
      <c r="IO74" s="3"/>
      <c r="IP74" s="3"/>
      <c r="IQ74" s="3"/>
      <c r="IR74" s="3"/>
      <c r="IS74" s="3"/>
      <c r="IT74" s="3"/>
      <c r="IU74" s="3"/>
      <c r="IV74" s="3"/>
    </row>
    <row r="75" spans="1:256" ht="21.95" customHeight="1">
      <c r="A75" s="22">
        <v>72</v>
      </c>
      <c r="B75" s="32">
        <v>4.5</v>
      </c>
      <c r="C75" s="14">
        <f t="shared" si="5"/>
        <v>334.00000000000006</v>
      </c>
      <c r="D75" s="41" t="s">
        <v>106</v>
      </c>
      <c r="E75" s="22" t="s">
        <v>112</v>
      </c>
      <c r="F75" s="15"/>
      <c r="G75" s="15"/>
      <c r="H75" s="43"/>
      <c r="I75" s="66"/>
      <c r="J75" s="47">
        <f t="shared" si="7"/>
        <v>49.4</v>
      </c>
      <c r="K75" s="2"/>
      <c r="L75" s="2"/>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c r="IM75" s="3"/>
      <c r="IN75" s="3"/>
      <c r="IO75" s="3"/>
      <c r="IP75" s="3"/>
      <c r="IQ75" s="3"/>
      <c r="IR75" s="3"/>
      <c r="IS75" s="3"/>
      <c r="IT75" s="3"/>
      <c r="IU75" s="3"/>
      <c r="IV75" s="3"/>
    </row>
    <row r="76" spans="1:256" ht="37.5" customHeight="1">
      <c r="A76" s="22">
        <v>73</v>
      </c>
      <c r="B76" s="95">
        <v>5</v>
      </c>
      <c r="C76" s="118">
        <f t="shared" ref="C76:C90" si="8">B76+C75</f>
        <v>339.00000000000006</v>
      </c>
      <c r="D76" s="138" t="s">
        <v>269</v>
      </c>
      <c r="E76" s="120" t="s">
        <v>270</v>
      </c>
      <c r="F76" s="139"/>
      <c r="G76" s="121"/>
      <c r="H76" s="122" t="s">
        <v>315</v>
      </c>
      <c r="I76" s="99"/>
      <c r="J76" s="47">
        <f t="shared" si="7"/>
        <v>54.4</v>
      </c>
      <c r="K76" s="2"/>
      <c r="L76" s="2"/>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c r="IM76" s="3"/>
      <c r="IN76" s="3"/>
      <c r="IO76" s="3"/>
      <c r="IP76" s="3"/>
      <c r="IQ76" s="3"/>
      <c r="IR76" s="3"/>
      <c r="IS76" s="3"/>
      <c r="IT76" s="3"/>
      <c r="IU76" s="3"/>
      <c r="IV76" s="3"/>
    </row>
    <row r="77" spans="1:256" ht="36" customHeight="1">
      <c r="A77" s="22">
        <v>74</v>
      </c>
      <c r="B77" s="95">
        <v>4.2999999999999545</v>
      </c>
      <c r="C77" s="14">
        <f t="shared" si="8"/>
        <v>343.3</v>
      </c>
      <c r="D77" s="154" t="s">
        <v>271</v>
      </c>
      <c r="E77" s="155" t="s">
        <v>272</v>
      </c>
      <c r="F77" s="156" t="s">
        <v>289</v>
      </c>
      <c r="G77" s="157"/>
      <c r="H77" s="158" t="s">
        <v>273</v>
      </c>
      <c r="I77" s="99"/>
      <c r="J77" s="47">
        <f t="shared" si="7"/>
        <v>58.699999999999953</v>
      </c>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row>
    <row r="78" spans="1:256" s="133" customFormat="1" ht="24" customHeight="1">
      <c r="A78" s="22">
        <v>75</v>
      </c>
      <c r="B78" s="95">
        <v>1.3</v>
      </c>
      <c r="C78" s="14">
        <f t="shared" si="8"/>
        <v>344.6</v>
      </c>
      <c r="D78" s="84" t="s">
        <v>279</v>
      </c>
      <c r="E78" s="96" t="s">
        <v>254</v>
      </c>
      <c r="F78" s="128" t="s">
        <v>288</v>
      </c>
      <c r="G78" s="100"/>
      <c r="H78" s="129"/>
      <c r="I78" s="99"/>
      <c r="J78" s="47">
        <f t="shared" si="7"/>
        <v>59.99999999999995</v>
      </c>
      <c r="K78" s="132"/>
      <c r="L78" s="132"/>
      <c r="M78" s="132"/>
      <c r="N78" s="132"/>
      <c r="O78" s="132"/>
      <c r="P78" s="132"/>
      <c r="Q78" s="132"/>
      <c r="R78" s="132"/>
      <c r="S78" s="132"/>
      <c r="T78" s="132"/>
      <c r="U78" s="132"/>
      <c r="V78" s="132"/>
      <c r="W78" s="132"/>
      <c r="X78" s="132"/>
      <c r="Y78" s="132"/>
      <c r="Z78" s="132"/>
      <c r="AA78" s="132"/>
      <c r="AB78" s="132"/>
      <c r="AC78" s="132"/>
      <c r="AD78" s="132"/>
      <c r="AE78" s="132"/>
      <c r="AF78" s="132"/>
      <c r="AG78" s="132"/>
      <c r="AH78" s="132"/>
      <c r="AI78" s="132"/>
      <c r="AJ78" s="132"/>
      <c r="AK78" s="132"/>
      <c r="AL78" s="132"/>
      <c r="AM78" s="132"/>
      <c r="AN78" s="132"/>
      <c r="AO78" s="132"/>
      <c r="AP78" s="132"/>
      <c r="AQ78" s="132"/>
      <c r="AR78" s="132"/>
      <c r="AS78" s="132"/>
      <c r="AT78" s="132"/>
      <c r="AU78" s="132"/>
      <c r="AV78" s="132"/>
      <c r="AW78" s="132"/>
      <c r="AX78" s="132"/>
      <c r="AY78" s="132"/>
      <c r="AZ78" s="132"/>
      <c r="BA78" s="132"/>
      <c r="BB78" s="132"/>
      <c r="BC78" s="132"/>
      <c r="BD78" s="132"/>
      <c r="BE78" s="132"/>
      <c r="BF78" s="132"/>
      <c r="BG78" s="132"/>
      <c r="BH78" s="132"/>
      <c r="BI78" s="132"/>
      <c r="BJ78" s="132"/>
      <c r="BK78" s="132"/>
      <c r="BL78" s="132"/>
      <c r="BM78" s="132"/>
      <c r="BN78" s="132"/>
      <c r="BO78" s="132"/>
      <c r="BP78" s="132"/>
      <c r="BQ78" s="132"/>
      <c r="BR78" s="132"/>
      <c r="BS78" s="132"/>
      <c r="BT78" s="132"/>
      <c r="BU78" s="132"/>
      <c r="BV78" s="132"/>
      <c r="BW78" s="132"/>
      <c r="BX78" s="132"/>
      <c r="BY78" s="132"/>
      <c r="BZ78" s="132"/>
      <c r="CA78" s="132"/>
      <c r="CB78" s="132"/>
      <c r="CC78" s="132"/>
      <c r="CD78" s="132"/>
      <c r="CE78" s="132"/>
      <c r="CF78" s="132"/>
      <c r="CG78" s="132"/>
      <c r="CH78" s="132"/>
      <c r="CI78" s="132"/>
      <c r="CJ78" s="132"/>
      <c r="CK78" s="132"/>
      <c r="CL78" s="132"/>
      <c r="CM78" s="132"/>
      <c r="CN78" s="132"/>
      <c r="CO78" s="132"/>
      <c r="CP78" s="132"/>
      <c r="CQ78" s="132"/>
      <c r="CR78" s="132"/>
      <c r="CS78" s="132"/>
      <c r="CT78" s="132"/>
      <c r="CU78" s="132"/>
      <c r="CV78" s="132"/>
      <c r="CW78" s="132"/>
      <c r="CX78" s="132"/>
      <c r="CY78" s="132"/>
      <c r="CZ78" s="132"/>
      <c r="DA78" s="132"/>
      <c r="DB78" s="132"/>
      <c r="DC78" s="132"/>
      <c r="DD78" s="132"/>
      <c r="DE78" s="132"/>
      <c r="DF78" s="132"/>
      <c r="DG78" s="132"/>
      <c r="DH78" s="132"/>
      <c r="DI78" s="132"/>
      <c r="DJ78" s="132"/>
      <c r="DK78" s="132"/>
      <c r="DL78" s="132"/>
      <c r="DM78" s="132"/>
      <c r="DN78" s="132"/>
      <c r="DO78" s="132"/>
      <c r="DP78" s="132"/>
      <c r="DQ78" s="132"/>
      <c r="DR78" s="132"/>
      <c r="DS78" s="132"/>
      <c r="DT78" s="132"/>
      <c r="DU78" s="132"/>
      <c r="DV78" s="132"/>
      <c r="DW78" s="132"/>
      <c r="DX78" s="132"/>
      <c r="DY78" s="132"/>
      <c r="DZ78" s="132"/>
      <c r="EA78" s="132"/>
      <c r="EB78" s="132"/>
      <c r="EC78" s="132"/>
      <c r="ED78" s="132"/>
      <c r="EE78" s="132"/>
      <c r="EF78" s="132"/>
      <c r="EG78" s="132"/>
      <c r="EH78" s="132"/>
      <c r="EI78" s="132"/>
      <c r="EJ78" s="132"/>
      <c r="EK78" s="132"/>
      <c r="EL78" s="132"/>
      <c r="EM78" s="132"/>
      <c r="EN78" s="132"/>
      <c r="EO78" s="132"/>
      <c r="EP78" s="132"/>
      <c r="EQ78" s="132"/>
      <c r="ER78" s="132"/>
      <c r="ES78" s="132"/>
      <c r="ET78" s="132"/>
      <c r="EU78" s="132"/>
      <c r="EV78" s="132"/>
      <c r="EW78" s="132"/>
      <c r="EX78" s="132"/>
      <c r="EY78" s="132"/>
      <c r="EZ78" s="132"/>
      <c r="FA78" s="132"/>
      <c r="FB78" s="132"/>
      <c r="FC78" s="132"/>
      <c r="FD78" s="132"/>
      <c r="FE78" s="132"/>
      <c r="FF78" s="132"/>
      <c r="FG78" s="132"/>
      <c r="FH78" s="132"/>
      <c r="FI78" s="132"/>
      <c r="FJ78" s="132"/>
      <c r="FK78" s="132"/>
      <c r="FL78" s="132"/>
      <c r="FM78" s="132"/>
      <c r="FN78" s="132"/>
      <c r="FO78" s="132"/>
      <c r="FP78" s="132"/>
      <c r="FQ78" s="132"/>
      <c r="FR78" s="132"/>
      <c r="FS78" s="132"/>
      <c r="FT78" s="132"/>
      <c r="FU78" s="132"/>
      <c r="FV78" s="132"/>
      <c r="FW78" s="132"/>
      <c r="FX78" s="132"/>
      <c r="FY78" s="132"/>
      <c r="FZ78" s="132"/>
      <c r="GA78" s="132"/>
      <c r="GB78" s="132"/>
      <c r="GC78" s="132"/>
      <c r="GD78" s="132"/>
      <c r="GE78" s="132"/>
      <c r="GF78" s="132"/>
      <c r="GG78" s="132"/>
      <c r="GH78" s="132"/>
      <c r="GI78" s="132"/>
      <c r="GJ78" s="132"/>
      <c r="GK78" s="132"/>
      <c r="GL78" s="132"/>
      <c r="GM78" s="132"/>
      <c r="GN78" s="132"/>
      <c r="GO78" s="132"/>
      <c r="GP78" s="132"/>
      <c r="GQ78" s="132"/>
      <c r="GR78" s="132"/>
      <c r="GS78" s="132"/>
      <c r="GT78" s="132"/>
      <c r="GU78" s="132"/>
      <c r="GV78" s="132"/>
      <c r="GW78" s="132"/>
      <c r="GX78" s="132"/>
      <c r="GY78" s="132"/>
      <c r="GZ78" s="132"/>
      <c r="HA78" s="132"/>
      <c r="HB78" s="132"/>
      <c r="HC78" s="132"/>
      <c r="HD78" s="132"/>
      <c r="HE78" s="132"/>
      <c r="HF78" s="132"/>
      <c r="HG78" s="132"/>
      <c r="HH78" s="132"/>
      <c r="HI78" s="132"/>
      <c r="HJ78" s="132"/>
      <c r="HK78" s="132"/>
      <c r="HL78" s="132"/>
      <c r="HM78" s="132"/>
      <c r="HN78" s="132"/>
      <c r="HO78" s="132"/>
      <c r="HP78" s="132"/>
      <c r="HQ78" s="132"/>
      <c r="HR78" s="132"/>
      <c r="HS78" s="132"/>
      <c r="HT78" s="132"/>
      <c r="HU78" s="132"/>
      <c r="HV78" s="132"/>
      <c r="HW78" s="132"/>
      <c r="HX78" s="132"/>
      <c r="HY78" s="132"/>
      <c r="HZ78" s="132"/>
      <c r="IA78" s="132"/>
      <c r="IB78" s="132"/>
      <c r="IC78" s="132"/>
      <c r="ID78" s="132"/>
      <c r="IE78" s="132"/>
      <c r="IF78" s="132"/>
      <c r="IG78" s="132"/>
      <c r="IH78" s="132"/>
      <c r="II78" s="132"/>
      <c r="IJ78" s="132"/>
      <c r="IK78" s="132"/>
      <c r="IL78" s="132"/>
      <c r="IM78" s="132"/>
      <c r="IN78" s="132"/>
      <c r="IO78" s="132"/>
      <c r="IP78" s="132"/>
      <c r="IQ78" s="132"/>
      <c r="IR78" s="132"/>
      <c r="IS78" s="132"/>
      <c r="IT78" s="132"/>
      <c r="IU78" s="132"/>
      <c r="IV78" s="132"/>
    </row>
    <row r="79" spans="1:256" s="133" customFormat="1" ht="24" customHeight="1">
      <c r="A79" s="22">
        <v>76</v>
      </c>
      <c r="B79" s="95">
        <v>3.7</v>
      </c>
      <c r="C79" s="14">
        <f t="shared" si="8"/>
        <v>348.3</v>
      </c>
      <c r="D79" s="84" t="s">
        <v>284</v>
      </c>
      <c r="E79" s="96" t="s">
        <v>252</v>
      </c>
      <c r="F79" s="128" t="s">
        <v>288</v>
      </c>
      <c r="G79" s="100"/>
      <c r="H79" s="129"/>
      <c r="I79" s="99"/>
      <c r="J79" s="47">
        <f t="shared" si="7"/>
        <v>63.699999999999953</v>
      </c>
      <c r="K79" s="132"/>
      <c r="L79" s="132"/>
      <c r="M79" s="132"/>
      <c r="N79" s="132"/>
      <c r="O79" s="132"/>
      <c r="P79" s="132"/>
      <c r="Q79" s="132"/>
      <c r="R79" s="132"/>
      <c r="S79" s="132"/>
      <c r="T79" s="132"/>
      <c r="U79" s="132"/>
      <c r="V79" s="132"/>
      <c r="W79" s="132"/>
      <c r="X79" s="132"/>
      <c r="Y79" s="132"/>
      <c r="Z79" s="132"/>
      <c r="AA79" s="132"/>
      <c r="AB79" s="132"/>
      <c r="AC79" s="132"/>
      <c r="AD79" s="132"/>
      <c r="AE79" s="132"/>
      <c r="AF79" s="132"/>
      <c r="AG79" s="132"/>
      <c r="AH79" s="132"/>
      <c r="AI79" s="132"/>
      <c r="AJ79" s="132"/>
      <c r="AK79" s="132"/>
      <c r="AL79" s="132"/>
      <c r="AM79" s="132"/>
      <c r="AN79" s="132"/>
      <c r="AO79" s="132"/>
      <c r="AP79" s="132"/>
      <c r="AQ79" s="132"/>
      <c r="AR79" s="132"/>
      <c r="AS79" s="132"/>
      <c r="AT79" s="132"/>
      <c r="AU79" s="132"/>
      <c r="AV79" s="132"/>
      <c r="AW79" s="132"/>
      <c r="AX79" s="132"/>
      <c r="AY79" s="132"/>
      <c r="AZ79" s="132"/>
      <c r="BA79" s="132"/>
      <c r="BB79" s="132"/>
      <c r="BC79" s="132"/>
      <c r="BD79" s="132"/>
      <c r="BE79" s="132"/>
      <c r="BF79" s="132"/>
      <c r="BG79" s="132"/>
      <c r="BH79" s="132"/>
      <c r="BI79" s="132"/>
      <c r="BJ79" s="132"/>
      <c r="BK79" s="132"/>
      <c r="BL79" s="132"/>
      <c r="BM79" s="132"/>
      <c r="BN79" s="132"/>
      <c r="BO79" s="132"/>
      <c r="BP79" s="132"/>
      <c r="BQ79" s="132"/>
      <c r="BR79" s="132"/>
      <c r="BS79" s="132"/>
      <c r="BT79" s="132"/>
      <c r="BU79" s="132"/>
      <c r="BV79" s="132"/>
      <c r="BW79" s="132"/>
      <c r="BX79" s="132"/>
      <c r="BY79" s="132"/>
      <c r="BZ79" s="132"/>
      <c r="CA79" s="132"/>
      <c r="CB79" s="132"/>
      <c r="CC79" s="132"/>
      <c r="CD79" s="132"/>
      <c r="CE79" s="132"/>
      <c r="CF79" s="132"/>
      <c r="CG79" s="132"/>
      <c r="CH79" s="132"/>
      <c r="CI79" s="132"/>
      <c r="CJ79" s="132"/>
      <c r="CK79" s="132"/>
      <c r="CL79" s="132"/>
      <c r="CM79" s="132"/>
      <c r="CN79" s="132"/>
      <c r="CO79" s="132"/>
      <c r="CP79" s="132"/>
      <c r="CQ79" s="132"/>
      <c r="CR79" s="132"/>
      <c r="CS79" s="132"/>
      <c r="CT79" s="132"/>
      <c r="CU79" s="132"/>
      <c r="CV79" s="132"/>
      <c r="CW79" s="132"/>
      <c r="CX79" s="132"/>
      <c r="CY79" s="132"/>
      <c r="CZ79" s="132"/>
      <c r="DA79" s="132"/>
      <c r="DB79" s="132"/>
      <c r="DC79" s="132"/>
      <c r="DD79" s="132"/>
      <c r="DE79" s="132"/>
      <c r="DF79" s="132"/>
      <c r="DG79" s="132"/>
      <c r="DH79" s="132"/>
      <c r="DI79" s="132"/>
      <c r="DJ79" s="132"/>
      <c r="DK79" s="132"/>
      <c r="DL79" s="132"/>
      <c r="DM79" s="132"/>
      <c r="DN79" s="132"/>
      <c r="DO79" s="132"/>
      <c r="DP79" s="132"/>
      <c r="DQ79" s="132"/>
      <c r="DR79" s="132"/>
      <c r="DS79" s="132"/>
      <c r="DT79" s="132"/>
      <c r="DU79" s="132"/>
      <c r="DV79" s="132"/>
      <c r="DW79" s="132"/>
      <c r="DX79" s="132"/>
      <c r="DY79" s="132"/>
      <c r="DZ79" s="132"/>
      <c r="EA79" s="132"/>
      <c r="EB79" s="132"/>
      <c r="EC79" s="132"/>
      <c r="ED79" s="132"/>
      <c r="EE79" s="132"/>
      <c r="EF79" s="132"/>
      <c r="EG79" s="132"/>
      <c r="EH79" s="132"/>
      <c r="EI79" s="132"/>
      <c r="EJ79" s="132"/>
      <c r="EK79" s="132"/>
      <c r="EL79" s="132"/>
      <c r="EM79" s="132"/>
      <c r="EN79" s="132"/>
      <c r="EO79" s="132"/>
      <c r="EP79" s="132"/>
      <c r="EQ79" s="132"/>
      <c r="ER79" s="132"/>
      <c r="ES79" s="132"/>
      <c r="ET79" s="132"/>
      <c r="EU79" s="132"/>
      <c r="EV79" s="132"/>
      <c r="EW79" s="132"/>
      <c r="EX79" s="132"/>
      <c r="EY79" s="132"/>
      <c r="EZ79" s="132"/>
      <c r="FA79" s="132"/>
      <c r="FB79" s="132"/>
      <c r="FC79" s="132"/>
      <c r="FD79" s="132"/>
      <c r="FE79" s="132"/>
      <c r="FF79" s="132"/>
      <c r="FG79" s="132"/>
      <c r="FH79" s="132"/>
      <c r="FI79" s="132"/>
      <c r="FJ79" s="132"/>
      <c r="FK79" s="132"/>
      <c r="FL79" s="132"/>
      <c r="FM79" s="132"/>
      <c r="FN79" s="132"/>
      <c r="FO79" s="132"/>
      <c r="FP79" s="132"/>
      <c r="FQ79" s="132"/>
      <c r="FR79" s="132"/>
      <c r="FS79" s="132"/>
      <c r="FT79" s="132"/>
      <c r="FU79" s="132"/>
      <c r="FV79" s="132"/>
      <c r="FW79" s="132"/>
      <c r="FX79" s="132"/>
      <c r="FY79" s="132"/>
      <c r="FZ79" s="132"/>
      <c r="GA79" s="132"/>
      <c r="GB79" s="132"/>
      <c r="GC79" s="132"/>
      <c r="GD79" s="132"/>
      <c r="GE79" s="132"/>
      <c r="GF79" s="132"/>
      <c r="GG79" s="132"/>
      <c r="GH79" s="132"/>
      <c r="GI79" s="132"/>
      <c r="GJ79" s="132"/>
      <c r="GK79" s="132"/>
      <c r="GL79" s="132"/>
      <c r="GM79" s="132"/>
      <c r="GN79" s="132"/>
      <c r="GO79" s="132"/>
      <c r="GP79" s="132"/>
      <c r="GQ79" s="132"/>
      <c r="GR79" s="132"/>
      <c r="GS79" s="132"/>
      <c r="GT79" s="132"/>
      <c r="GU79" s="132"/>
      <c r="GV79" s="132"/>
      <c r="GW79" s="132"/>
      <c r="GX79" s="132"/>
      <c r="GY79" s="132"/>
      <c r="GZ79" s="132"/>
      <c r="HA79" s="132"/>
      <c r="HB79" s="132"/>
      <c r="HC79" s="132"/>
      <c r="HD79" s="132"/>
      <c r="HE79" s="132"/>
      <c r="HF79" s="132"/>
      <c r="HG79" s="132"/>
      <c r="HH79" s="132"/>
      <c r="HI79" s="132"/>
      <c r="HJ79" s="132"/>
      <c r="HK79" s="132"/>
      <c r="HL79" s="132"/>
      <c r="HM79" s="132"/>
      <c r="HN79" s="132"/>
      <c r="HO79" s="132"/>
      <c r="HP79" s="132"/>
      <c r="HQ79" s="132"/>
      <c r="HR79" s="132"/>
      <c r="HS79" s="132"/>
      <c r="HT79" s="132"/>
      <c r="HU79" s="132"/>
      <c r="HV79" s="132"/>
      <c r="HW79" s="132"/>
      <c r="HX79" s="132"/>
      <c r="HY79" s="132"/>
      <c r="HZ79" s="132"/>
      <c r="IA79" s="132"/>
      <c r="IB79" s="132"/>
      <c r="IC79" s="132"/>
      <c r="ID79" s="132"/>
      <c r="IE79" s="132"/>
      <c r="IF79" s="132"/>
      <c r="IG79" s="132"/>
      <c r="IH79" s="132"/>
      <c r="II79" s="132"/>
      <c r="IJ79" s="132"/>
      <c r="IK79" s="132"/>
      <c r="IL79" s="132"/>
      <c r="IM79" s="132"/>
      <c r="IN79" s="132"/>
      <c r="IO79" s="132"/>
      <c r="IP79" s="132"/>
      <c r="IQ79" s="132"/>
      <c r="IR79" s="132"/>
      <c r="IS79" s="132"/>
      <c r="IT79" s="132"/>
      <c r="IU79" s="132"/>
      <c r="IV79" s="132"/>
    </row>
    <row r="80" spans="1:256" ht="33" customHeight="1">
      <c r="A80" s="22">
        <v>77</v>
      </c>
      <c r="B80" s="95">
        <v>9.1999999999999993</v>
      </c>
      <c r="C80" s="14">
        <f t="shared" si="8"/>
        <v>357.5</v>
      </c>
      <c r="D80" s="84" t="s">
        <v>279</v>
      </c>
      <c r="E80" s="96" t="s">
        <v>280</v>
      </c>
      <c r="F80" s="100" t="s">
        <v>281</v>
      </c>
      <c r="G80" s="128" t="s">
        <v>274</v>
      </c>
      <c r="H80" s="129" t="s">
        <v>275</v>
      </c>
      <c r="I80" s="99"/>
      <c r="J80" s="47">
        <f t="shared" si="7"/>
        <v>72.899999999999949</v>
      </c>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c r="IR80" s="2"/>
      <c r="IS80" s="2"/>
      <c r="IT80" s="2"/>
      <c r="IU80" s="2"/>
      <c r="IV80" s="2"/>
    </row>
    <row r="81" spans="1:256" ht="21" customHeight="1">
      <c r="A81" s="22">
        <v>78</v>
      </c>
      <c r="B81" s="95">
        <v>27.3</v>
      </c>
      <c r="C81" s="14">
        <f t="shared" si="8"/>
        <v>384.8</v>
      </c>
      <c r="D81" s="130" t="s">
        <v>282</v>
      </c>
      <c r="E81" s="96" t="s">
        <v>206</v>
      </c>
      <c r="F81" s="100" t="s">
        <v>283</v>
      </c>
      <c r="G81" s="100"/>
      <c r="H81" s="129" t="s">
        <v>276</v>
      </c>
      <c r="I81" s="99"/>
      <c r="J81" s="47">
        <f t="shared" si="7"/>
        <v>100.19999999999995</v>
      </c>
      <c r="K81" s="2"/>
      <c r="L81" s="2"/>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c r="HW81" s="3"/>
      <c r="HX81" s="3"/>
      <c r="HY81" s="3"/>
      <c r="HZ81" s="3"/>
      <c r="IA81" s="3"/>
      <c r="IB81" s="3"/>
      <c r="IC81" s="3"/>
      <c r="ID81" s="3"/>
      <c r="IE81" s="3"/>
      <c r="IF81" s="3"/>
      <c r="IG81" s="3"/>
      <c r="IH81" s="3"/>
      <c r="II81" s="3"/>
      <c r="IJ81" s="3"/>
      <c r="IK81" s="3"/>
      <c r="IL81" s="3"/>
      <c r="IM81" s="3"/>
      <c r="IN81" s="3"/>
      <c r="IO81" s="3"/>
      <c r="IP81" s="3"/>
      <c r="IQ81" s="3"/>
      <c r="IR81" s="3"/>
      <c r="IS81" s="3"/>
      <c r="IT81" s="3"/>
      <c r="IU81" s="3"/>
      <c r="IV81" s="3"/>
    </row>
    <row r="82" spans="1:256" ht="21.75" customHeight="1">
      <c r="A82" s="22">
        <v>79</v>
      </c>
      <c r="B82" s="95">
        <v>1</v>
      </c>
      <c r="C82" s="14">
        <f t="shared" si="8"/>
        <v>385.8</v>
      </c>
      <c r="D82" s="84" t="s">
        <v>284</v>
      </c>
      <c r="E82" s="96" t="s">
        <v>206</v>
      </c>
      <c r="F82" s="100" t="s">
        <v>285</v>
      </c>
      <c r="G82" s="100" t="s">
        <v>277</v>
      </c>
      <c r="H82" s="129"/>
      <c r="I82" s="99"/>
      <c r="J82" s="47">
        <f t="shared" si="7"/>
        <v>101.19999999999995</v>
      </c>
      <c r="K82" s="2"/>
      <c r="L82" s="2"/>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c r="IF82" s="3"/>
      <c r="IG82" s="3"/>
      <c r="IH82" s="3"/>
      <c r="II82" s="3"/>
      <c r="IJ82" s="3"/>
      <c r="IK82" s="3"/>
      <c r="IL82" s="3"/>
      <c r="IM82" s="3"/>
      <c r="IN82" s="3"/>
      <c r="IO82" s="3"/>
      <c r="IP82" s="3"/>
      <c r="IQ82" s="3"/>
      <c r="IR82" s="3"/>
      <c r="IS82" s="3"/>
      <c r="IT82" s="3"/>
      <c r="IU82" s="3"/>
      <c r="IV82" s="3"/>
    </row>
    <row r="83" spans="1:256" ht="21" customHeight="1">
      <c r="A83" s="22">
        <v>80</v>
      </c>
      <c r="B83" s="95">
        <v>1.1000000000000227</v>
      </c>
      <c r="C83" s="14">
        <f t="shared" si="8"/>
        <v>386.90000000000003</v>
      </c>
      <c r="D83" s="84" t="s">
        <v>286</v>
      </c>
      <c r="E83" s="96" t="s">
        <v>206</v>
      </c>
      <c r="F83" s="100" t="s">
        <v>285</v>
      </c>
      <c r="G83" s="100" t="s">
        <v>277</v>
      </c>
      <c r="H83" s="129"/>
      <c r="I83" s="99"/>
      <c r="J83" s="47">
        <f t="shared" si="7"/>
        <v>102.29999999999997</v>
      </c>
      <c r="K83" s="2"/>
      <c r="L83" s="2"/>
    </row>
    <row r="84" spans="1:256" ht="21" customHeight="1">
      <c r="A84" s="22">
        <v>81</v>
      </c>
      <c r="B84" s="95">
        <v>24.6</v>
      </c>
      <c r="C84" s="14">
        <f t="shared" si="8"/>
        <v>411.50000000000006</v>
      </c>
      <c r="D84" s="130" t="s">
        <v>287</v>
      </c>
      <c r="E84" s="96" t="s">
        <v>206</v>
      </c>
      <c r="F84" s="100" t="s">
        <v>285</v>
      </c>
      <c r="G84" s="100" t="s">
        <v>278</v>
      </c>
      <c r="H84" s="129"/>
      <c r="I84" s="131"/>
      <c r="J84" s="47">
        <f t="shared" si="7"/>
        <v>126.89999999999998</v>
      </c>
      <c r="K84" s="2"/>
      <c r="L84" s="2"/>
    </row>
    <row r="85" spans="1:256" ht="45.75" customHeight="1">
      <c r="A85" s="22">
        <v>82</v>
      </c>
      <c r="B85" s="75">
        <v>7.1</v>
      </c>
      <c r="C85" s="75">
        <f t="shared" si="8"/>
        <v>418.60000000000008</v>
      </c>
      <c r="D85" s="29" t="s">
        <v>236</v>
      </c>
      <c r="E85" s="17" t="s">
        <v>116</v>
      </c>
      <c r="F85" s="34" t="s">
        <v>115</v>
      </c>
      <c r="G85" s="21"/>
      <c r="H85" s="111" t="s">
        <v>234</v>
      </c>
      <c r="I85" s="71" t="s">
        <v>316</v>
      </c>
      <c r="J85" s="47">
        <f t="shared" si="7"/>
        <v>133.99999999999997</v>
      </c>
      <c r="L85" s="2"/>
    </row>
    <row r="86" spans="1:256" ht="21" customHeight="1">
      <c r="A86" s="22">
        <v>83</v>
      </c>
      <c r="B86" s="14">
        <v>12.5</v>
      </c>
      <c r="C86" s="14">
        <f t="shared" si="8"/>
        <v>431.10000000000008</v>
      </c>
      <c r="D86" s="57" t="s">
        <v>118</v>
      </c>
      <c r="E86" s="58"/>
      <c r="F86" s="56" t="s">
        <v>115</v>
      </c>
      <c r="G86" s="59"/>
      <c r="H86" s="68" t="s">
        <v>119</v>
      </c>
      <c r="I86" s="56"/>
      <c r="J86" s="47">
        <f>B86</f>
        <v>12.5</v>
      </c>
      <c r="L86" s="2"/>
    </row>
    <row r="87" spans="1:256" ht="21" customHeight="1">
      <c r="A87" s="22">
        <v>84</v>
      </c>
      <c r="B87" s="14">
        <v>14.5</v>
      </c>
      <c r="C87" s="14">
        <f t="shared" si="8"/>
        <v>445.60000000000008</v>
      </c>
      <c r="D87" s="33" t="s">
        <v>57</v>
      </c>
      <c r="E87" s="13" t="s">
        <v>16</v>
      </c>
      <c r="F87" s="56" t="s">
        <v>120</v>
      </c>
      <c r="G87" s="56" t="s">
        <v>121</v>
      </c>
      <c r="H87" s="68" t="s">
        <v>122</v>
      </c>
      <c r="I87" s="56"/>
      <c r="J87" s="47">
        <f t="shared" ref="J87:J100" si="9">J86+B87</f>
        <v>27</v>
      </c>
      <c r="L87" s="2"/>
    </row>
    <row r="88" spans="1:256" ht="21" customHeight="1">
      <c r="A88" s="22">
        <v>85</v>
      </c>
      <c r="B88" s="14">
        <v>9</v>
      </c>
      <c r="C88" s="14">
        <f t="shared" si="8"/>
        <v>454.60000000000008</v>
      </c>
      <c r="D88" s="23" t="s">
        <v>123</v>
      </c>
      <c r="E88" s="60" t="s">
        <v>14</v>
      </c>
      <c r="F88" s="61" t="s">
        <v>120</v>
      </c>
      <c r="G88" s="56" t="s">
        <v>121</v>
      </c>
      <c r="H88" s="49"/>
      <c r="I88" s="56"/>
      <c r="J88" s="47">
        <f t="shared" si="9"/>
        <v>36</v>
      </c>
      <c r="L88" s="2"/>
    </row>
    <row r="89" spans="1:256" ht="21" customHeight="1">
      <c r="A89" s="22">
        <v>86</v>
      </c>
      <c r="B89" s="14">
        <v>2.2999999999999998</v>
      </c>
      <c r="C89" s="14">
        <f t="shared" si="8"/>
        <v>456.90000000000009</v>
      </c>
      <c r="D89" s="33" t="s">
        <v>105</v>
      </c>
      <c r="E89" s="40" t="s">
        <v>14</v>
      </c>
      <c r="F89" s="59" t="s">
        <v>124</v>
      </c>
      <c r="G89" s="56" t="s">
        <v>125</v>
      </c>
      <c r="H89" s="68"/>
      <c r="I89" s="56"/>
      <c r="J89" s="47">
        <f t="shared" si="9"/>
        <v>38.299999999999997</v>
      </c>
      <c r="L89" s="2"/>
    </row>
    <row r="90" spans="1:256" ht="24" customHeight="1">
      <c r="A90" s="22">
        <v>87</v>
      </c>
      <c r="B90" s="14">
        <v>11.4</v>
      </c>
      <c r="C90" s="14">
        <f t="shared" si="8"/>
        <v>468.30000000000007</v>
      </c>
      <c r="D90" s="33" t="s">
        <v>54</v>
      </c>
      <c r="E90" s="40" t="s">
        <v>14</v>
      </c>
      <c r="F90" s="59" t="s">
        <v>100</v>
      </c>
      <c r="G90" s="56" t="s">
        <v>125</v>
      </c>
      <c r="H90" s="68"/>
      <c r="I90" s="56"/>
      <c r="J90" s="47">
        <f t="shared" si="9"/>
        <v>49.699999999999996</v>
      </c>
      <c r="L90" s="2"/>
    </row>
    <row r="91" spans="1:256" ht="21" customHeight="1">
      <c r="A91" s="22">
        <v>88</v>
      </c>
      <c r="B91" s="14">
        <v>2.5</v>
      </c>
      <c r="C91" s="14">
        <f t="shared" ref="C91:C122" si="10">B91+C90</f>
        <v>470.80000000000007</v>
      </c>
      <c r="D91" s="149" t="s">
        <v>30</v>
      </c>
      <c r="E91" s="152" t="s">
        <v>16</v>
      </c>
      <c r="F91" s="151" t="s">
        <v>124</v>
      </c>
      <c r="G91" s="153" t="s">
        <v>126</v>
      </c>
      <c r="H91" s="76" t="s">
        <v>127</v>
      </c>
      <c r="I91" s="56"/>
      <c r="J91" s="47">
        <f t="shared" si="9"/>
        <v>52.199999999999996</v>
      </c>
      <c r="L91" s="2"/>
    </row>
    <row r="92" spans="1:256" ht="21" customHeight="1">
      <c r="A92" s="22">
        <v>89</v>
      </c>
      <c r="B92" s="14">
        <v>10</v>
      </c>
      <c r="C92" s="14">
        <f t="shared" si="10"/>
        <v>480.80000000000007</v>
      </c>
      <c r="D92" s="33" t="s">
        <v>128</v>
      </c>
      <c r="E92" s="58" t="s">
        <v>14</v>
      </c>
      <c r="F92" s="59" t="s">
        <v>129</v>
      </c>
      <c r="G92" s="56" t="s">
        <v>130</v>
      </c>
      <c r="H92" s="68" t="s">
        <v>131</v>
      </c>
      <c r="I92" s="56"/>
      <c r="J92" s="47">
        <f t="shared" si="9"/>
        <v>62.199999999999996</v>
      </c>
      <c r="L92" s="2"/>
    </row>
    <row r="93" spans="1:256" ht="33.75" customHeight="1">
      <c r="A93" s="22">
        <v>90</v>
      </c>
      <c r="B93" s="14">
        <v>0.4</v>
      </c>
      <c r="C93" s="118">
        <f t="shared" si="10"/>
        <v>481.20000000000005</v>
      </c>
      <c r="D93" s="91" t="s">
        <v>300</v>
      </c>
      <c r="E93" s="134" t="s">
        <v>23</v>
      </c>
      <c r="F93" s="135" t="s">
        <v>129</v>
      </c>
      <c r="G93" s="135"/>
      <c r="H93" s="140" t="s">
        <v>317</v>
      </c>
      <c r="I93" s="56"/>
      <c r="J93" s="47">
        <f t="shared" si="9"/>
        <v>62.599999999999994</v>
      </c>
    </row>
    <row r="94" spans="1:256" ht="21.75" customHeight="1">
      <c r="A94" s="22">
        <v>91</v>
      </c>
      <c r="B94" s="14">
        <v>14.5</v>
      </c>
      <c r="C94" s="14">
        <f t="shared" si="10"/>
        <v>495.70000000000005</v>
      </c>
      <c r="D94" s="23" t="s">
        <v>132</v>
      </c>
      <c r="E94" s="58" t="s">
        <v>19</v>
      </c>
      <c r="F94" s="56" t="s">
        <v>304</v>
      </c>
      <c r="G94" s="56" t="s">
        <v>133</v>
      </c>
      <c r="H94" s="68"/>
      <c r="I94" s="56"/>
      <c r="J94" s="47">
        <f t="shared" si="9"/>
        <v>77.099999999999994</v>
      </c>
    </row>
    <row r="95" spans="1:256" ht="42.75" customHeight="1">
      <c r="A95" s="22">
        <v>92</v>
      </c>
      <c r="B95" s="75">
        <v>0.4</v>
      </c>
      <c r="C95" s="75">
        <f t="shared" si="10"/>
        <v>496.1</v>
      </c>
      <c r="D95" s="29" t="s">
        <v>303</v>
      </c>
      <c r="E95" s="62" t="s">
        <v>116</v>
      </c>
      <c r="F95" s="65" t="s">
        <v>304</v>
      </c>
      <c r="G95" s="63"/>
      <c r="H95" s="67" t="s">
        <v>134</v>
      </c>
      <c r="I95" s="71" t="s">
        <v>318</v>
      </c>
      <c r="J95" s="47">
        <f t="shared" si="9"/>
        <v>77.5</v>
      </c>
    </row>
    <row r="96" spans="1:256" ht="18.95" customHeight="1">
      <c r="A96" s="22">
        <v>93</v>
      </c>
      <c r="B96" s="14">
        <v>6</v>
      </c>
      <c r="C96" s="14">
        <f t="shared" si="10"/>
        <v>502.1</v>
      </c>
      <c r="D96" s="23" t="s">
        <v>68</v>
      </c>
      <c r="E96" s="58" t="s">
        <v>16</v>
      </c>
      <c r="F96" s="59" t="s">
        <v>135</v>
      </c>
      <c r="G96" s="56" t="s">
        <v>136</v>
      </c>
      <c r="H96" s="68" t="s">
        <v>137</v>
      </c>
      <c r="I96" s="56"/>
      <c r="J96" s="47">
        <f>B96</f>
        <v>6</v>
      </c>
    </row>
    <row r="97" spans="1:10" ht="18" customHeight="1">
      <c r="A97" s="22">
        <v>94</v>
      </c>
      <c r="B97" s="14">
        <v>22.8</v>
      </c>
      <c r="C97" s="14">
        <f t="shared" si="10"/>
        <v>524.9</v>
      </c>
      <c r="D97" s="64" t="s">
        <v>138</v>
      </c>
      <c r="E97" s="55" t="s">
        <v>199</v>
      </c>
      <c r="F97" s="56" t="s">
        <v>200</v>
      </c>
      <c r="G97" s="56"/>
      <c r="H97" s="69" t="s">
        <v>201</v>
      </c>
      <c r="I97" s="56"/>
      <c r="J97" s="47">
        <f t="shared" si="9"/>
        <v>28.8</v>
      </c>
    </row>
    <row r="98" spans="1:10" ht="18" customHeight="1">
      <c r="A98" s="22">
        <v>95</v>
      </c>
      <c r="B98" s="14">
        <v>3.5999999999999899</v>
      </c>
      <c r="C98" s="14">
        <f t="shared" si="10"/>
        <v>528.5</v>
      </c>
      <c r="D98" s="33" t="s">
        <v>139</v>
      </c>
      <c r="E98" s="40" t="s">
        <v>14</v>
      </c>
      <c r="F98" s="59" t="s">
        <v>140</v>
      </c>
      <c r="G98" s="56" t="s">
        <v>141</v>
      </c>
      <c r="H98" s="68" t="s">
        <v>142</v>
      </c>
      <c r="I98" s="56"/>
      <c r="J98" s="47">
        <f t="shared" si="9"/>
        <v>32.399999999999991</v>
      </c>
    </row>
    <row r="99" spans="1:10" ht="18" customHeight="1">
      <c r="A99" s="22">
        <v>96</v>
      </c>
      <c r="B99" s="14">
        <v>3.1</v>
      </c>
      <c r="C99" s="14">
        <f t="shared" si="10"/>
        <v>531.6</v>
      </c>
      <c r="D99" s="33" t="s">
        <v>105</v>
      </c>
      <c r="E99" s="40" t="s">
        <v>14</v>
      </c>
      <c r="F99" s="59"/>
      <c r="G99" s="59"/>
      <c r="H99" s="68" t="s">
        <v>143</v>
      </c>
      <c r="I99" s="56"/>
      <c r="J99" s="47">
        <f t="shared" si="9"/>
        <v>35.499999999999993</v>
      </c>
    </row>
    <row r="100" spans="1:10" ht="33.75" customHeight="1">
      <c r="A100" s="22">
        <v>97</v>
      </c>
      <c r="B100" s="14">
        <v>0.30000000000001098</v>
      </c>
      <c r="C100" s="118">
        <f t="shared" si="10"/>
        <v>531.9</v>
      </c>
      <c r="D100" s="91" t="s">
        <v>301</v>
      </c>
      <c r="E100" s="134" t="s">
        <v>23</v>
      </c>
      <c r="F100" s="135"/>
      <c r="G100" s="135"/>
      <c r="H100" s="140" t="s">
        <v>319</v>
      </c>
      <c r="I100" s="56"/>
      <c r="J100" s="47">
        <f t="shared" si="9"/>
        <v>35.800000000000004</v>
      </c>
    </row>
    <row r="101" spans="1:10" ht="21" customHeight="1">
      <c r="A101" s="22">
        <v>98</v>
      </c>
      <c r="B101" s="14">
        <v>0.69999999999998896</v>
      </c>
      <c r="C101" s="14">
        <f t="shared" si="10"/>
        <v>532.6</v>
      </c>
      <c r="D101" s="33" t="s">
        <v>57</v>
      </c>
      <c r="E101" s="58" t="s">
        <v>14</v>
      </c>
      <c r="F101" s="59" t="s">
        <v>140</v>
      </c>
      <c r="G101" s="59"/>
      <c r="H101" s="68"/>
      <c r="I101" s="56"/>
      <c r="J101" s="47">
        <f t="shared" ref="J101:J107" si="11">J100+B101</f>
        <v>36.499999999999993</v>
      </c>
    </row>
    <row r="102" spans="1:10" ht="21" customHeight="1">
      <c r="A102" s="22">
        <v>99</v>
      </c>
      <c r="B102" s="14">
        <v>5</v>
      </c>
      <c r="C102" s="14">
        <f t="shared" si="10"/>
        <v>537.6</v>
      </c>
      <c r="D102" s="31" t="s">
        <v>30</v>
      </c>
      <c r="E102" s="55" t="s">
        <v>16</v>
      </c>
      <c r="F102" s="59" t="s">
        <v>69</v>
      </c>
      <c r="G102" s="56" t="s">
        <v>144</v>
      </c>
      <c r="H102" s="68" t="s">
        <v>145</v>
      </c>
      <c r="I102" s="56"/>
      <c r="J102" s="47">
        <f t="shared" si="11"/>
        <v>41.499999999999993</v>
      </c>
    </row>
    <row r="103" spans="1:10" ht="39.75" customHeight="1">
      <c r="A103" s="22">
        <v>100</v>
      </c>
      <c r="B103" s="14">
        <v>1.9</v>
      </c>
      <c r="C103" s="14">
        <f t="shared" si="10"/>
        <v>539.5</v>
      </c>
      <c r="D103" s="23" t="s">
        <v>146</v>
      </c>
      <c r="E103" s="58" t="s">
        <v>19</v>
      </c>
      <c r="F103" s="59" t="s">
        <v>69</v>
      </c>
      <c r="G103" s="59"/>
      <c r="H103" s="77" t="s">
        <v>166</v>
      </c>
      <c r="I103" s="56"/>
      <c r="J103" s="47">
        <f t="shared" si="11"/>
        <v>43.399999999999991</v>
      </c>
    </row>
    <row r="104" spans="1:10" ht="24.75" customHeight="1">
      <c r="A104" s="22">
        <v>101</v>
      </c>
      <c r="B104" s="14">
        <v>0.8</v>
      </c>
      <c r="C104" s="14">
        <f t="shared" si="10"/>
        <v>540.29999999999995</v>
      </c>
      <c r="D104" s="64" t="s">
        <v>138</v>
      </c>
      <c r="E104" s="58" t="s">
        <v>107</v>
      </c>
      <c r="F104" s="59" t="s">
        <v>69</v>
      </c>
      <c r="G104" s="59"/>
      <c r="H104" s="68" t="s">
        <v>167</v>
      </c>
      <c r="I104" s="56"/>
      <c r="J104" s="47">
        <f t="shared" si="11"/>
        <v>44.199999999999989</v>
      </c>
    </row>
    <row r="105" spans="1:10" ht="24.75" customHeight="1">
      <c r="A105" s="22">
        <v>102</v>
      </c>
      <c r="B105" s="14">
        <v>6.4</v>
      </c>
      <c r="C105" s="14">
        <f t="shared" si="10"/>
        <v>546.69999999999993</v>
      </c>
      <c r="D105" s="31" t="s">
        <v>30</v>
      </c>
      <c r="E105" s="58" t="s">
        <v>19</v>
      </c>
      <c r="F105" s="59"/>
      <c r="G105" s="59"/>
      <c r="H105" s="68" t="s">
        <v>147</v>
      </c>
      <c r="I105" s="56"/>
      <c r="J105" s="47">
        <f t="shared" si="11"/>
        <v>50.599999999999987</v>
      </c>
    </row>
    <row r="106" spans="1:10" ht="21" customHeight="1">
      <c r="A106" s="22">
        <v>103</v>
      </c>
      <c r="B106" s="14">
        <v>0.60000000000002296</v>
      </c>
      <c r="C106" s="14">
        <f t="shared" si="10"/>
        <v>547.29999999999995</v>
      </c>
      <c r="D106" s="33" t="s">
        <v>148</v>
      </c>
      <c r="E106" s="58" t="s">
        <v>14</v>
      </c>
      <c r="F106" s="59" t="s">
        <v>47</v>
      </c>
      <c r="G106" s="56" t="s">
        <v>42</v>
      </c>
      <c r="H106" s="68"/>
      <c r="I106" s="56"/>
      <c r="J106" s="47">
        <f t="shared" si="11"/>
        <v>51.20000000000001</v>
      </c>
    </row>
    <row r="107" spans="1:10" ht="32.25" customHeight="1">
      <c r="A107" s="22">
        <v>104</v>
      </c>
      <c r="B107" s="18">
        <v>1</v>
      </c>
      <c r="C107" s="75">
        <f t="shared" si="10"/>
        <v>548.29999999999995</v>
      </c>
      <c r="D107" s="29" t="s">
        <v>237</v>
      </c>
      <c r="E107" s="62" t="s">
        <v>116</v>
      </c>
      <c r="F107" s="65" t="s">
        <v>47</v>
      </c>
      <c r="G107" s="63"/>
      <c r="H107" s="70" t="s">
        <v>117</v>
      </c>
      <c r="I107" s="71" t="s">
        <v>320</v>
      </c>
      <c r="J107" s="74">
        <f t="shared" si="11"/>
        <v>52.20000000000001</v>
      </c>
    </row>
    <row r="108" spans="1:10" ht="21" customHeight="1">
      <c r="A108" s="22">
        <v>105</v>
      </c>
      <c r="B108" s="14">
        <v>5.5</v>
      </c>
      <c r="C108" s="14">
        <f t="shared" si="10"/>
        <v>553.79999999999995</v>
      </c>
      <c r="D108" s="33" t="s">
        <v>149</v>
      </c>
      <c r="E108" s="58" t="s">
        <v>14</v>
      </c>
      <c r="F108" s="59" t="s">
        <v>150</v>
      </c>
      <c r="G108" s="56" t="s">
        <v>151</v>
      </c>
      <c r="H108" s="68"/>
      <c r="I108" s="56"/>
      <c r="J108" s="47">
        <f>B108</f>
        <v>5.5</v>
      </c>
    </row>
    <row r="109" spans="1:10" ht="21" customHeight="1">
      <c r="A109" s="22">
        <v>106</v>
      </c>
      <c r="B109" s="14">
        <v>0.59999999999999398</v>
      </c>
      <c r="C109" s="14">
        <f t="shared" si="10"/>
        <v>554.4</v>
      </c>
      <c r="D109" s="149" t="s">
        <v>152</v>
      </c>
      <c r="E109" s="150" t="s">
        <v>16</v>
      </c>
      <c r="F109" s="151"/>
      <c r="G109" s="151"/>
      <c r="H109" s="76" t="s">
        <v>153</v>
      </c>
      <c r="I109" s="56"/>
      <c r="J109" s="47">
        <f t="shared" ref="J109:J128" si="12">J108+B109</f>
        <v>6.0999999999999943</v>
      </c>
    </row>
    <row r="110" spans="1:10" ht="21" customHeight="1">
      <c r="A110" s="22">
        <v>107</v>
      </c>
      <c r="B110" s="14">
        <v>0.19999999999998899</v>
      </c>
      <c r="C110" s="14">
        <f t="shared" si="10"/>
        <v>554.6</v>
      </c>
      <c r="D110" s="23" t="s">
        <v>146</v>
      </c>
      <c r="E110" s="58" t="s">
        <v>16</v>
      </c>
      <c r="F110" s="59"/>
      <c r="G110" s="59"/>
      <c r="H110" s="68" t="s">
        <v>154</v>
      </c>
      <c r="I110" s="56"/>
      <c r="J110" s="47">
        <f t="shared" si="12"/>
        <v>6.2999999999999829</v>
      </c>
    </row>
    <row r="111" spans="1:10" ht="21" customHeight="1">
      <c r="A111" s="22">
        <v>108</v>
      </c>
      <c r="B111" s="14">
        <v>0.40000000000000602</v>
      </c>
      <c r="C111" s="14">
        <f t="shared" si="10"/>
        <v>555</v>
      </c>
      <c r="D111" s="33" t="s">
        <v>54</v>
      </c>
      <c r="E111" s="58" t="s">
        <v>14</v>
      </c>
      <c r="F111" s="59" t="s">
        <v>155</v>
      </c>
      <c r="G111" s="59"/>
      <c r="H111" s="68" t="s">
        <v>156</v>
      </c>
      <c r="I111" s="56"/>
      <c r="J111" s="47">
        <f t="shared" si="12"/>
        <v>6.6999999999999886</v>
      </c>
    </row>
    <row r="112" spans="1:10" ht="21" customHeight="1">
      <c r="A112" s="22">
        <v>109</v>
      </c>
      <c r="B112" s="14">
        <v>0.30000000000001098</v>
      </c>
      <c r="C112" s="14">
        <f t="shared" si="10"/>
        <v>555.29999999999995</v>
      </c>
      <c r="D112" s="31" t="s">
        <v>157</v>
      </c>
      <c r="E112" s="58" t="s">
        <v>16</v>
      </c>
      <c r="F112" s="59" t="s">
        <v>155</v>
      </c>
      <c r="G112" s="56" t="s">
        <v>158</v>
      </c>
      <c r="H112" s="68" t="s">
        <v>240</v>
      </c>
      <c r="I112" s="56"/>
      <c r="J112" s="47">
        <f t="shared" si="12"/>
        <v>7</v>
      </c>
    </row>
    <row r="113" spans="1:256" ht="33" customHeight="1">
      <c r="A113" s="22">
        <v>110</v>
      </c>
      <c r="B113" s="14">
        <v>13.8</v>
      </c>
      <c r="C113" s="118">
        <f t="shared" si="10"/>
        <v>569.09999999999991</v>
      </c>
      <c r="D113" s="91" t="s">
        <v>302</v>
      </c>
      <c r="E113" s="134"/>
      <c r="F113" s="135"/>
      <c r="G113" s="136"/>
      <c r="H113" s="140" t="s">
        <v>321</v>
      </c>
      <c r="I113" s="56"/>
      <c r="J113" s="47">
        <f t="shared" si="12"/>
        <v>20.8</v>
      </c>
    </row>
    <row r="114" spans="1:256" ht="24.75" customHeight="1">
      <c r="A114" s="22">
        <v>111</v>
      </c>
      <c r="B114" s="95">
        <v>0.1</v>
      </c>
      <c r="C114" s="14">
        <f t="shared" si="10"/>
        <v>569.19999999999993</v>
      </c>
      <c r="D114" s="84" t="s">
        <v>202</v>
      </c>
      <c r="E114" s="96" t="s">
        <v>203</v>
      </c>
      <c r="F114" s="97" t="s">
        <v>204</v>
      </c>
      <c r="G114" s="97" t="s">
        <v>205</v>
      </c>
      <c r="H114" s="98" t="s">
        <v>239</v>
      </c>
      <c r="I114" s="99"/>
      <c r="J114" s="47">
        <f t="shared" si="12"/>
        <v>20.900000000000002</v>
      </c>
    </row>
    <row r="115" spans="1:256" ht="24.75" customHeight="1">
      <c r="A115" s="22">
        <v>112</v>
      </c>
      <c r="B115" s="95">
        <v>0.4</v>
      </c>
      <c r="C115" s="14">
        <f t="shared" si="10"/>
        <v>569.59999999999991</v>
      </c>
      <c r="D115" s="149" t="s">
        <v>30</v>
      </c>
      <c r="E115" s="155" t="s">
        <v>267</v>
      </c>
      <c r="F115" s="161"/>
      <c r="G115" s="161"/>
      <c r="H115" s="160" t="s">
        <v>290</v>
      </c>
      <c r="I115" s="99"/>
      <c r="J115" s="47">
        <f t="shared" si="12"/>
        <v>21.3</v>
      </c>
    </row>
    <row r="116" spans="1:256" ht="24.75" customHeight="1">
      <c r="A116" s="22">
        <v>113</v>
      </c>
      <c r="B116" s="95">
        <v>1.6</v>
      </c>
      <c r="C116" s="14">
        <f t="shared" si="10"/>
        <v>571.19999999999993</v>
      </c>
      <c r="D116" s="84" t="s">
        <v>218</v>
      </c>
      <c r="E116" s="96" t="s">
        <v>254</v>
      </c>
      <c r="F116" s="97"/>
      <c r="G116" s="97"/>
      <c r="H116" s="98"/>
      <c r="I116" s="99"/>
      <c r="J116" s="47">
        <f t="shared" si="12"/>
        <v>22.900000000000002</v>
      </c>
    </row>
    <row r="117" spans="1:256" ht="24.75" customHeight="1">
      <c r="A117" s="22">
        <v>114</v>
      </c>
      <c r="B117" s="95">
        <v>12.2</v>
      </c>
      <c r="C117" s="14">
        <f t="shared" si="10"/>
        <v>583.4</v>
      </c>
      <c r="D117" s="84" t="s">
        <v>291</v>
      </c>
      <c r="E117" s="96" t="s">
        <v>206</v>
      </c>
      <c r="F117" s="97" t="s">
        <v>292</v>
      </c>
      <c r="G117" s="97"/>
      <c r="H117" s="98"/>
      <c r="I117" s="99"/>
      <c r="J117" s="47">
        <f t="shared" si="12"/>
        <v>35.1</v>
      </c>
    </row>
    <row r="118" spans="1:256" s="78" customFormat="1" ht="21" customHeight="1">
      <c r="A118" s="22">
        <v>115</v>
      </c>
      <c r="B118" s="95">
        <v>10</v>
      </c>
      <c r="C118" s="14">
        <f t="shared" si="10"/>
        <v>593.4</v>
      </c>
      <c r="D118" s="84" t="s">
        <v>207</v>
      </c>
      <c r="E118" s="101" t="s">
        <v>206</v>
      </c>
      <c r="F118" s="89" t="s">
        <v>208</v>
      </c>
      <c r="G118" s="89"/>
      <c r="H118" s="102" t="s">
        <v>241</v>
      </c>
      <c r="I118" s="103"/>
      <c r="J118" s="47">
        <f t="shared" si="12"/>
        <v>45.1</v>
      </c>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c r="IJ118" s="4"/>
      <c r="IK118" s="4"/>
      <c r="IL118" s="4"/>
      <c r="IM118" s="4"/>
      <c r="IN118" s="4"/>
      <c r="IO118" s="4"/>
      <c r="IP118" s="4"/>
      <c r="IQ118" s="4"/>
      <c r="IR118" s="4"/>
      <c r="IS118" s="4"/>
      <c r="IT118" s="4"/>
      <c r="IU118" s="4"/>
      <c r="IV118" s="4"/>
    </row>
    <row r="119" spans="1:256" ht="21" customHeight="1">
      <c r="A119" s="22">
        <v>116</v>
      </c>
      <c r="B119" s="95">
        <v>0.10000000000002274</v>
      </c>
      <c r="C119" s="14">
        <f t="shared" si="10"/>
        <v>593.5</v>
      </c>
      <c r="D119" s="84" t="s">
        <v>209</v>
      </c>
      <c r="E119" s="101" t="s">
        <v>210</v>
      </c>
      <c r="F119" s="89"/>
      <c r="G119" s="89"/>
      <c r="H119" s="102" t="s">
        <v>211</v>
      </c>
      <c r="I119" s="103"/>
      <c r="J119" s="47">
        <f t="shared" si="12"/>
        <v>45.200000000000024</v>
      </c>
    </row>
    <row r="120" spans="1:256" ht="21" customHeight="1">
      <c r="A120" s="22">
        <v>117</v>
      </c>
      <c r="B120" s="95">
        <v>2.6000000000000227</v>
      </c>
      <c r="C120" s="14">
        <f t="shared" si="10"/>
        <v>596.1</v>
      </c>
      <c r="D120" s="84" t="s">
        <v>212</v>
      </c>
      <c r="E120" s="101" t="s">
        <v>206</v>
      </c>
      <c r="F120" s="89"/>
      <c r="G120" s="89"/>
      <c r="H120" s="102" t="s">
        <v>213</v>
      </c>
      <c r="I120" s="103"/>
      <c r="J120" s="47">
        <f t="shared" si="12"/>
        <v>47.800000000000047</v>
      </c>
    </row>
    <row r="121" spans="1:256" ht="21" customHeight="1">
      <c r="A121" s="22">
        <v>118</v>
      </c>
      <c r="B121" s="95">
        <v>0.69999999999993179</v>
      </c>
      <c r="C121" s="14">
        <f t="shared" si="10"/>
        <v>596.79999999999995</v>
      </c>
      <c r="D121" s="84" t="s">
        <v>214</v>
      </c>
      <c r="E121" s="101" t="s">
        <v>203</v>
      </c>
      <c r="F121" s="89"/>
      <c r="G121" s="89"/>
      <c r="H121" s="104" t="s">
        <v>215</v>
      </c>
      <c r="I121" s="103"/>
      <c r="J121" s="47">
        <f t="shared" si="12"/>
        <v>48.499999999999979</v>
      </c>
      <c r="K121" s="78"/>
      <c r="L121" s="78"/>
      <c r="M121" s="78"/>
      <c r="N121" s="78"/>
      <c r="O121" s="78"/>
      <c r="P121" s="78"/>
      <c r="Q121" s="78"/>
      <c r="R121" s="78"/>
      <c r="S121" s="78"/>
      <c r="T121" s="78"/>
      <c r="U121" s="78"/>
      <c r="V121" s="78"/>
      <c r="W121" s="78"/>
      <c r="X121" s="78"/>
      <c r="Y121" s="78"/>
      <c r="Z121" s="78"/>
      <c r="AA121" s="78"/>
      <c r="AB121" s="78"/>
      <c r="AC121" s="78"/>
      <c r="AD121" s="78"/>
      <c r="AE121" s="78"/>
      <c r="AF121" s="78"/>
      <c r="AG121" s="78"/>
      <c r="AH121" s="78"/>
      <c r="AI121" s="78"/>
      <c r="AJ121" s="78"/>
      <c r="AK121" s="78"/>
      <c r="AL121" s="78"/>
      <c r="AM121" s="78"/>
      <c r="AN121" s="78"/>
      <c r="AO121" s="78"/>
      <c r="AP121" s="78"/>
      <c r="AQ121" s="78"/>
      <c r="AR121" s="78"/>
      <c r="AS121" s="78"/>
      <c r="AT121" s="78"/>
      <c r="AU121" s="78"/>
      <c r="AV121" s="78"/>
      <c r="AW121" s="78"/>
      <c r="AX121" s="78"/>
      <c r="AY121" s="78"/>
      <c r="AZ121" s="78"/>
      <c r="BA121" s="78"/>
      <c r="BB121" s="78"/>
      <c r="BC121" s="78"/>
      <c r="BD121" s="78"/>
      <c r="BE121" s="78"/>
      <c r="BF121" s="78"/>
      <c r="BG121" s="78"/>
      <c r="BH121" s="78"/>
      <c r="BI121" s="78"/>
      <c r="BJ121" s="78"/>
      <c r="BK121" s="78"/>
      <c r="BL121" s="78"/>
      <c r="BM121" s="78"/>
      <c r="BN121" s="78"/>
      <c r="BO121" s="78"/>
      <c r="BP121" s="78"/>
      <c r="BQ121" s="78"/>
      <c r="BR121" s="78"/>
      <c r="BS121" s="78"/>
      <c r="BT121" s="78"/>
      <c r="BU121" s="78"/>
      <c r="BV121" s="78"/>
      <c r="BW121" s="78"/>
      <c r="BX121" s="78"/>
      <c r="BY121" s="78"/>
      <c r="BZ121" s="78"/>
      <c r="CA121" s="78"/>
      <c r="CB121" s="78"/>
      <c r="CC121" s="78"/>
      <c r="CD121" s="78"/>
      <c r="CE121" s="78"/>
      <c r="CF121" s="78"/>
      <c r="CG121" s="78"/>
      <c r="CH121" s="78"/>
      <c r="CI121" s="78"/>
      <c r="CJ121" s="78"/>
      <c r="CK121" s="78"/>
      <c r="CL121" s="78"/>
      <c r="CM121" s="78"/>
      <c r="CN121" s="78"/>
      <c r="CO121" s="78"/>
      <c r="CP121" s="78"/>
      <c r="CQ121" s="78"/>
      <c r="CR121" s="78"/>
      <c r="CS121" s="78"/>
      <c r="CT121" s="78"/>
      <c r="CU121" s="78"/>
      <c r="CV121" s="78"/>
      <c r="CW121" s="78"/>
      <c r="CX121" s="78"/>
      <c r="CY121" s="78"/>
      <c r="CZ121" s="78"/>
      <c r="DA121" s="78"/>
      <c r="DB121" s="78"/>
      <c r="DC121" s="78"/>
      <c r="DD121" s="78"/>
      <c r="DE121" s="78"/>
      <c r="DF121" s="78"/>
      <c r="DG121" s="78"/>
      <c r="DH121" s="78"/>
      <c r="DI121" s="78"/>
      <c r="DJ121" s="78"/>
      <c r="DK121" s="78"/>
      <c r="DL121" s="78"/>
      <c r="DM121" s="78"/>
      <c r="DN121" s="78"/>
      <c r="DO121" s="78"/>
      <c r="DP121" s="78"/>
      <c r="DQ121" s="78"/>
      <c r="DR121" s="78"/>
      <c r="DS121" s="78"/>
      <c r="DT121" s="78"/>
      <c r="DU121" s="78"/>
      <c r="DV121" s="78"/>
      <c r="DW121" s="78"/>
      <c r="DX121" s="78"/>
      <c r="DY121" s="78"/>
      <c r="DZ121" s="78"/>
      <c r="EA121" s="78"/>
      <c r="EB121" s="78"/>
      <c r="EC121" s="78"/>
      <c r="ED121" s="78"/>
      <c r="EE121" s="78"/>
      <c r="EF121" s="78"/>
      <c r="EG121" s="78"/>
      <c r="EH121" s="78"/>
      <c r="EI121" s="78"/>
      <c r="EJ121" s="78"/>
      <c r="EK121" s="78"/>
      <c r="EL121" s="78"/>
      <c r="EM121" s="78"/>
      <c r="EN121" s="78"/>
      <c r="EO121" s="78"/>
      <c r="EP121" s="78"/>
      <c r="EQ121" s="78"/>
      <c r="ER121" s="78"/>
      <c r="ES121" s="78"/>
      <c r="ET121" s="78"/>
      <c r="EU121" s="78"/>
      <c r="EV121" s="78"/>
      <c r="EW121" s="78"/>
      <c r="EX121" s="78"/>
      <c r="EY121" s="78"/>
      <c r="EZ121" s="78"/>
      <c r="FA121" s="78"/>
      <c r="FB121" s="78"/>
      <c r="FC121" s="78"/>
      <c r="FD121" s="78"/>
      <c r="FE121" s="78"/>
      <c r="FF121" s="78"/>
      <c r="FG121" s="78"/>
      <c r="FH121" s="78"/>
      <c r="FI121" s="78"/>
      <c r="FJ121" s="78"/>
      <c r="FK121" s="78"/>
      <c r="FL121" s="78"/>
      <c r="FM121" s="78"/>
      <c r="FN121" s="78"/>
      <c r="FO121" s="78"/>
      <c r="FP121" s="78"/>
      <c r="FQ121" s="78"/>
      <c r="FR121" s="78"/>
      <c r="FS121" s="78"/>
      <c r="FT121" s="78"/>
      <c r="FU121" s="78"/>
      <c r="FV121" s="78"/>
      <c r="FW121" s="78"/>
      <c r="FX121" s="78"/>
      <c r="FY121" s="78"/>
      <c r="FZ121" s="78"/>
      <c r="GA121" s="78"/>
      <c r="GB121" s="78"/>
      <c r="GC121" s="78"/>
      <c r="GD121" s="78"/>
      <c r="GE121" s="78"/>
      <c r="GF121" s="78"/>
      <c r="GG121" s="78"/>
      <c r="GH121" s="78"/>
      <c r="GI121" s="78"/>
      <c r="GJ121" s="78"/>
      <c r="GK121" s="78"/>
      <c r="GL121" s="78"/>
      <c r="GM121" s="78"/>
      <c r="GN121" s="78"/>
      <c r="GO121" s="78"/>
      <c r="GP121" s="78"/>
      <c r="GQ121" s="78"/>
      <c r="GR121" s="78"/>
      <c r="GS121" s="78"/>
      <c r="GT121" s="78"/>
      <c r="GU121" s="78"/>
      <c r="GV121" s="78"/>
      <c r="GW121" s="78"/>
      <c r="GX121" s="78"/>
      <c r="GY121" s="78"/>
      <c r="GZ121" s="78"/>
      <c r="HA121" s="78"/>
      <c r="HB121" s="78"/>
      <c r="HC121" s="78"/>
      <c r="HD121" s="78"/>
      <c r="HE121" s="78"/>
      <c r="HF121" s="78"/>
      <c r="HG121" s="78"/>
      <c r="HH121" s="78"/>
      <c r="HI121" s="78"/>
      <c r="HJ121" s="78"/>
      <c r="HK121" s="78"/>
      <c r="HL121" s="78"/>
      <c r="HM121" s="78"/>
      <c r="HN121" s="78"/>
      <c r="HO121" s="78"/>
      <c r="HP121" s="78"/>
      <c r="HQ121" s="78"/>
      <c r="HR121" s="78"/>
      <c r="HS121" s="78"/>
      <c r="HT121" s="78"/>
      <c r="HU121" s="78"/>
      <c r="HV121" s="78"/>
      <c r="HW121" s="78"/>
      <c r="HX121" s="78"/>
      <c r="HY121" s="78"/>
      <c r="HZ121" s="78"/>
      <c r="IA121" s="78"/>
      <c r="IB121" s="78"/>
      <c r="IC121" s="78"/>
      <c r="ID121" s="78"/>
      <c r="IE121" s="78"/>
      <c r="IF121" s="78"/>
      <c r="IG121" s="78"/>
      <c r="IH121" s="78"/>
      <c r="II121" s="78"/>
      <c r="IJ121" s="78"/>
      <c r="IK121" s="78"/>
      <c r="IL121" s="78"/>
      <c r="IM121" s="78"/>
      <c r="IN121" s="78"/>
      <c r="IO121" s="78"/>
      <c r="IP121" s="78"/>
      <c r="IQ121" s="78"/>
      <c r="IR121" s="78"/>
      <c r="IS121" s="78"/>
      <c r="IT121" s="78"/>
      <c r="IU121" s="78"/>
      <c r="IV121" s="78"/>
    </row>
    <row r="122" spans="1:256" ht="21" customHeight="1">
      <c r="A122" s="22">
        <v>119</v>
      </c>
      <c r="B122" s="95">
        <v>2.3999999999999773</v>
      </c>
      <c r="C122" s="14">
        <f t="shared" si="10"/>
        <v>599.19999999999993</v>
      </c>
      <c r="D122" s="84" t="s">
        <v>216</v>
      </c>
      <c r="E122" s="101" t="s">
        <v>203</v>
      </c>
      <c r="F122" s="89"/>
      <c r="G122" s="89"/>
      <c r="H122" s="90" t="s">
        <v>217</v>
      </c>
      <c r="I122" s="103"/>
      <c r="J122" s="47">
        <f t="shared" si="12"/>
        <v>50.899999999999956</v>
      </c>
      <c r="K122" s="78"/>
      <c r="L122" s="78"/>
      <c r="M122" s="78"/>
      <c r="N122" s="78"/>
      <c r="O122" s="78"/>
      <c r="P122" s="78"/>
      <c r="Q122" s="78"/>
      <c r="R122" s="78"/>
      <c r="S122" s="78"/>
      <c r="T122" s="78"/>
      <c r="U122" s="78"/>
      <c r="V122" s="78"/>
      <c r="W122" s="78"/>
      <c r="X122" s="78"/>
      <c r="Y122" s="78"/>
      <c r="Z122" s="78"/>
      <c r="AA122" s="78"/>
      <c r="AB122" s="78"/>
      <c r="AC122" s="78"/>
      <c r="AD122" s="78"/>
      <c r="AE122" s="78"/>
      <c r="AF122" s="78"/>
      <c r="AG122" s="78"/>
      <c r="AH122" s="78"/>
      <c r="AI122" s="78"/>
      <c r="AJ122" s="78"/>
      <c r="AK122" s="78"/>
      <c r="AL122" s="78"/>
      <c r="AM122" s="78"/>
      <c r="AN122" s="78"/>
      <c r="AO122" s="78"/>
      <c r="AP122" s="78"/>
      <c r="AQ122" s="78"/>
      <c r="AR122" s="78"/>
      <c r="AS122" s="78"/>
      <c r="AT122" s="78"/>
      <c r="AU122" s="78"/>
      <c r="AV122" s="78"/>
      <c r="AW122" s="78"/>
      <c r="AX122" s="78"/>
      <c r="AY122" s="78"/>
      <c r="AZ122" s="78"/>
      <c r="BA122" s="78"/>
      <c r="BB122" s="78"/>
      <c r="BC122" s="78"/>
      <c r="BD122" s="78"/>
      <c r="BE122" s="78"/>
      <c r="BF122" s="78"/>
      <c r="BG122" s="78"/>
      <c r="BH122" s="78"/>
      <c r="BI122" s="78"/>
      <c r="BJ122" s="78"/>
      <c r="BK122" s="78"/>
      <c r="BL122" s="78"/>
      <c r="BM122" s="78"/>
      <c r="BN122" s="78"/>
      <c r="BO122" s="78"/>
      <c r="BP122" s="78"/>
      <c r="BQ122" s="78"/>
      <c r="BR122" s="78"/>
      <c r="BS122" s="78"/>
      <c r="BT122" s="78"/>
      <c r="BU122" s="78"/>
      <c r="BV122" s="78"/>
      <c r="BW122" s="78"/>
      <c r="BX122" s="78"/>
      <c r="BY122" s="78"/>
      <c r="BZ122" s="78"/>
      <c r="CA122" s="78"/>
      <c r="CB122" s="78"/>
      <c r="CC122" s="78"/>
      <c r="CD122" s="78"/>
      <c r="CE122" s="78"/>
      <c r="CF122" s="78"/>
      <c r="CG122" s="78"/>
      <c r="CH122" s="78"/>
      <c r="CI122" s="78"/>
      <c r="CJ122" s="78"/>
      <c r="CK122" s="78"/>
      <c r="CL122" s="78"/>
      <c r="CM122" s="78"/>
      <c r="CN122" s="78"/>
      <c r="CO122" s="78"/>
      <c r="CP122" s="78"/>
      <c r="CQ122" s="78"/>
      <c r="CR122" s="78"/>
      <c r="CS122" s="78"/>
      <c r="CT122" s="78"/>
      <c r="CU122" s="78"/>
      <c r="CV122" s="78"/>
      <c r="CW122" s="78"/>
      <c r="CX122" s="78"/>
      <c r="CY122" s="78"/>
      <c r="CZ122" s="78"/>
      <c r="DA122" s="78"/>
      <c r="DB122" s="78"/>
      <c r="DC122" s="78"/>
      <c r="DD122" s="78"/>
      <c r="DE122" s="78"/>
      <c r="DF122" s="78"/>
      <c r="DG122" s="78"/>
      <c r="DH122" s="78"/>
      <c r="DI122" s="78"/>
      <c r="DJ122" s="78"/>
      <c r="DK122" s="78"/>
      <c r="DL122" s="78"/>
      <c r="DM122" s="78"/>
      <c r="DN122" s="78"/>
      <c r="DO122" s="78"/>
      <c r="DP122" s="78"/>
      <c r="DQ122" s="78"/>
      <c r="DR122" s="78"/>
      <c r="DS122" s="78"/>
      <c r="DT122" s="78"/>
      <c r="DU122" s="78"/>
      <c r="DV122" s="78"/>
      <c r="DW122" s="78"/>
      <c r="DX122" s="78"/>
      <c r="DY122" s="78"/>
      <c r="DZ122" s="78"/>
      <c r="EA122" s="78"/>
      <c r="EB122" s="78"/>
      <c r="EC122" s="78"/>
      <c r="ED122" s="78"/>
      <c r="EE122" s="78"/>
      <c r="EF122" s="78"/>
      <c r="EG122" s="78"/>
      <c r="EH122" s="78"/>
      <c r="EI122" s="78"/>
      <c r="EJ122" s="78"/>
      <c r="EK122" s="78"/>
      <c r="EL122" s="78"/>
      <c r="EM122" s="78"/>
      <c r="EN122" s="78"/>
      <c r="EO122" s="78"/>
      <c r="EP122" s="78"/>
      <c r="EQ122" s="78"/>
      <c r="ER122" s="78"/>
      <c r="ES122" s="78"/>
      <c r="ET122" s="78"/>
      <c r="EU122" s="78"/>
      <c r="EV122" s="78"/>
      <c r="EW122" s="78"/>
      <c r="EX122" s="78"/>
      <c r="EY122" s="78"/>
      <c r="EZ122" s="78"/>
      <c r="FA122" s="78"/>
      <c r="FB122" s="78"/>
      <c r="FC122" s="78"/>
      <c r="FD122" s="78"/>
      <c r="FE122" s="78"/>
      <c r="FF122" s="78"/>
      <c r="FG122" s="78"/>
      <c r="FH122" s="78"/>
      <c r="FI122" s="78"/>
      <c r="FJ122" s="78"/>
      <c r="FK122" s="78"/>
      <c r="FL122" s="78"/>
      <c r="FM122" s="78"/>
      <c r="FN122" s="78"/>
      <c r="FO122" s="78"/>
      <c r="FP122" s="78"/>
      <c r="FQ122" s="78"/>
      <c r="FR122" s="78"/>
      <c r="FS122" s="78"/>
      <c r="FT122" s="78"/>
      <c r="FU122" s="78"/>
      <c r="FV122" s="78"/>
      <c r="FW122" s="78"/>
      <c r="FX122" s="78"/>
      <c r="FY122" s="78"/>
      <c r="FZ122" s="78"/>
      <c r="GA122" s="78"/>
      <c r="GB122" s="78"/>
      <c r="GC122" s="78"/>
      <c r="GD122" s="78"/>
      <c r="GE122" s="78"/>
      <c r="GF122" s="78"/>
      <c r="GG122" s="78"/>
      <c r="GH122" s="78"/>
      <c r="GI122" s="78"/>
      <c r="GJ122" s="78"/>
      <c r="GK122" s="78"/>
      <c r="GL122" s="78"/>
      <c r="GM122" s="78"/>
      <c r="GN122" s="78"/>
      <c r="GO122" s="78"/>
      <c r="GP122" s="78"/>
      <c r="GQ122" s="78"/>
      <c r="GR122" s="78"/>
      <c r="GS122" s="78"/>
      <c r="GT122" s="78"/>
      <c r="GU122" s="78"/>
      <c r="GV122" s="78"/>
      <c r="GW122" s="78"/>
      <c r="GX122" s="78"/>
      <c r="GY122" s="78"/>
      <c r="GZ122" s="78"/>
      <c r="HA122" s="78"/>
      <c r="HB122" s="78"/>
      <c r="HC122" s="78"/>
      <c r="HD122" s="78"/>
      <c r="HE122" s="78"/>
      <c r="HF122" s="78"/>
      <c r="HG122" s="78"/>
      <c r="HH122" s="78"/>
      <c r="HI122" s="78"/>
      <c r="HJ122" s="78"/>
      <c r="HK122" s="78"/>
      <c r="HL122" s="78"/>
      <c r="HM122" s="78"/>
      <c r="HN122" s="78"/>
      <c r="HO122" s="78"/>
      <c r="HP122" s="78"/>
      <c r="HQ122" s="78"/>
      <c r="HR122" s="78"/>
      <c r="HS122" s="78"/>
      <c r="HT122" s="78"/>
      <c r="HU122" s="78"/>
      <c r="HV122" s="78"/>
      <c r="HW122" s="78"/>
      <c r="HX122" s="78"/>
      <c r="HY122" s="78"/>
      <c r="HZ122" s="78"/>
      <c r="IA122" s="78"/>
      <c r="IB122" s="78"/>
      <c r="IC122" s="78"/>
      <c r="ID122" s="78"/>
      <c r="IE122" s="78"/>
      <c r="IF122" s="78"/>
      <c r="IG122" s="78"/>
      <c r="IH122" s="78"/>
      <c r="II122" s="78"/>
      <c r="IJ122" s="78"/>
      <c r="IK122" s="78"/>
      <c r="IL122" s="78"/>
      <c r="IM122" s="78"/>
      <c r="IN122" s="78"/>
      <c r="IO122" s="78"/>
      <c r="IP122" s="78"/>
      <c r="IQ122" s="78"/>
      <c r="IR122" s="78"/>
      <c r="IS122" s="78"/>
      <c r="IT122" s="78"/>
      <c r="IU122" s="78"/>
      <c r="IV122" s="78"/>
    </row>
    <row r="123" spans="1:256" ht="21" customHeight="1">
      <c r="A123" s="22">
        <v>120</v>
      </c>
      <c r="B123" s="95">
        <v>1.1000000000000227</v>
      </c>
      <c r="C123" s="95">
        <f t="shared" ref="C123:C128" si="13">B123+C122</f>
        <v>600.29999999999995</v>
      </c>
      <c r="D123" s="84" t="s">
        <v>218</v>
      </c>
      <c r="E123" s="101" t="s">
        <v>206</v>
      </c>
      <c r="F123" s="89" t="s">
        <v>219</v>
      </c>
      <c r="G123" s="89"/>
      <c r="H123" s="90" t="s">
        <v>220</v>
      </c>
      <c r="I123" s="103"/>
      <c r="J123" s="47">
        <f t="shared" si="12"/>
        <v>51.999999999999979</v>
      </c>
      <c r="K123" s="78"/>
      <c r="L123" s="78"/>
      <c r="M123" s="78"/>
      <c r="N123" s="78"/>
      <c r="O123" s="78"/>
      <c r="P123" s="78"/>
      <c r="Q123" s="78"/>
      <c r="R123" s="78"/>
      <c r="S123" s="78"/>
      <c r="T123" s="78"/>
      <c r="U123" s="78"/>
      <c r="V123" s="78"/>
      <c r="W123" s="78"/>
      <c r="X123" s="78"/>
      <c r="Y123" s="78"/>
      <c r="Z123" s="78"/>
      <c r="AA123" s="78"/>
      <c r="AB123" s="78"/>
      <c r="AC123" s="78"/>
      <c r="AD123" s="78"/>
      <c r="AE123" s="78"/>
      <c r="AF123" s="78"/>
      <c r="AG123" s="78"/>
      <c r="AH123" s="78"/>
      <c r="AI123" s="78"/>
      <c r="AJ123" s="78"/>
      <c r="AK123" s="78"/>
      <c r="AL123" s="78"/>
      <c r="AM123" s="78"/>
      <c r="AN123" s="78"/>
      <c r="AO123" s="78"/>
      <c r="AP123" s="78"/>
      <c r="AQ123" s="78"/>
      <c r="AR123" s="78"/>
      <c r="AS123" s="78"/>
      <c r="AT123" s="78"/>
      <c r="AU123" s="78"/>
      <c r="AV123" s="78"/>
      <c r="AW123" s="78"/>
      <c r="AX123" s="78"/>
      <c r="AY123" s="78"/>
      <c r="AZ123" s="78"/>
      <c r="BA123" s="78"/>
      <c r="BB123" s="78"/>
      <c r="BC123" s="78"/>
      <c r="BD123" s="78"/>
      <c r="BE123" s="78"/>
      <c r="BF123" s="78"/>
      <c r="BG123" s="78"/>
      <c r="BH123" s="78"/>
      <c r="BI123" s="78"/>
      <c r="BJ123" s="78"/>
      <c r="BK123" s="78"/>
      <c r="BL123" s="78"/>
      <c r="BM123" s="78"/>
      <c r="BN123" s="78"/>
      <c r="BO123" s="78"/>
      <c r="BP123" s="78"/>
      <c r="BQ123" s="78"/>
      <c r="BR123" s="78"/>
      <c r="BS123" s="78"/>
      <c r="BT123" s="78"/>
      <c r="BU123" s="78"/>
      <c r="BV123" s="78"/>
      <c r="BW123" s="78"/>
      <c r="BX123" s="78"/>
      <c r="BY123" s="78"/>
      <c r="BZ123" s="78"/>
      <c r="CA123" s="78"/>
      <c r="CB123" s="78"/>
      <c r="CC123" s="78"/>
      <c r="CD123" s="78"/>
      <c r="CE123" s="78"/>
      <c r="CF123" s="78"/>
      <c r="CG123" s="78"/>
      <c r="CH123" s="78"/>
      <c r="CI123" s="78"/>
      <c r="CJ123" s="78"/>
      <c r="CK123" s="78"/>
      <c r="CL123" s="78"/>
      <c r="CM123" s="78"/>
      <c r="CN123" s="78"/>
      <c r="CO123" s="78"/>
      <c r="CP123" s="78"/>
      <c r="CQ123" s="78"/>
      <c r="CR123" s="78"/>
      <c r="CS123" s="78"/>
      <c r="CT123" s="78"/>
      <c r="CU123" s="78"/>
      <c r="CV123" s="78"/>
      <c r="CW123" s="78"/>
      <c r="CX123" s="78"/>
      <c r="CY123" s="78"/>
      <c r="CZ123" s="78"/>
      <c r="DA123" s="78"/>
      <c r="DB123" s="78"/>
      <c r="DC123" s="78"/>
      <c r="DD123" s="78"/>
      <c r="DE123" s="78"/>
      <c r="DF123" s="78"/>
      <c r="DG123" s="78"/>
      <c r="DH123" s="78"/>
      <c r="DI123" s="78"/>
      <c r="DJ123" s="78"/>
      <c r="DK123" s="78"/>
      <c r="DL123" s="78"/>
      <c r="DM123" s="78"/>
      <c r="DN123" s="78"/>
      <c r="DO123" s="78"/>
      <c r="DP123" s="78"/>
      <c r="DQ123" s="78"/>
      <c r="DR123" s="78"/>
      <c r="DS123" s="78"/>
      <c r="DT123" s="78"/>
      <c r="DU123" s="78"/>
      <c r="DV123" s="78"/>
      <c r="DW123" s="78"/>
      <c r="DX123" s="78"/>
      <c r="DY123" s="78"/>
      <c r="DZ123" s="78"/>
      <c r="EA123" s="78"/>
      <c r="EB123" s="78"/>
      <c r="EC123" s="78"/>
      <c r="ED123" s="78"/>
      <c r="EE123" s="78"/>
      <c r="EF123" s="78"/>
      <c r="EG123" s="78"/>
      <c r="EH123" s="78"/>
      <c r="EI123" s="78"/>
      <c r="EJ123" s="78"/>
      <c r="EK123" s="78"/>
      <c r="EL123" s="78"/>
      <c r="EM123" s="78"/>
      <c r="EN123" s="78"/>
      <c r="EO123" s="78"/>
      <c r="EP123" s="78"/>
      <c r="EQ123" s="78"/>
      <c r="ER123" s="78"/>
      <c r="ES123" s="78"/>
      <c r="ET123" s="78"/>
      <c r="EU123" s="78"/>
      <c r="EV123" s="78"/>
      <c r="EW123" s="78"/>
      <c r="EX123" s="78"/>
      <c r="EY123" s="78"/>
      <c r="EZ123" s="78"/>
      <c r="FA123" s="78"/>
      <c r="FB123" s="78"/>
      <c r="FC123" s="78"/>
      <c r="FD123" s="78"/>
      <c r="FE123" s="78"/>
      <c r="FF123" s="78"/>
      <c r="FG123" s="78"/>
      <c r="FH123" s="78"/>
      <c r="FI123" s="78"/>
      <c r="FJ123" s="78"/>
      <c r="FK123" s="78"/>
      <c r="FL123" s="78"/>
      <c r="FM123" s="78"/>
      <c r="FN123" s="78"/>
      <c r="FO123" s="78"/>
      <c r="FP123" s="78"/>
      <c r="FQ123" s="78"/>
      <c r="FR123" s="78"/>
      <c r="FS123" s="78"/>
      <c r="FT123" s="78"/>
      <c r="FU123" s="78"/>
      <c r="FV123" s="78"/>
      <c r="FW123" s="78"/>
      <c r="FX123" s="78"/>
      <c r="FY123" s="78"/>
      <c r="FZ123" s="78"/>
      <c r="GA123" s="78"/>
      <c r="GB123" s="78"/>
      <c r="GC123" s="78"/>
      <c r="GD123" s="78"/>
      <c r="GE123" s="78"/>
      <c r="GF123" s="78"/>
      <c r="GG123" s="78"/>
      <c r="GH123" s="78"/>
      <c r="GI123" s="78"/>
      <c r="GJ123" s="78"/>
      <c r="GK123" s="78"/>
      <c r="GL123" s="78"/>
      <c r="GM123" s="78"/>
      <c r="GN123" s="78"/>
      <c r="GO123" s="78"/>
      <c r="GP123" s="78"/>
      <c r="GQ123" s="78"/>
      <c r="GR123" s="78"/>
      <c r="GS123" s="78"/>
      <c r="GT123" s="78"/>
      <c r="GU123" s="78"/>
      <c r="GV123" s="78"/>
      <c r="GW123" s="78"/>
      <c r="GX123" s="78"/>
      <c r="GY123" s="78"/>
      <c r="GZ123" s="78"/>
      <c r="HA123" s="78"/>
      <c r="HB123" s="78"/>
      <c r="HC123" s="78"/>
      <c r="HD123" s="78"/>
      <c r="HE123" s="78"/>
      <c r="HF123" s="78"/>
      <c r="HG123" s="78"/>
      <c r="HH123" s="78"/>
      <c r="HI123" s="78"/>
      <c r="HJ123" s="78"/>
      <c r="HK123" s="78"/>
      <c r="HL123" s="78"/>
      <c r="HM123" s="78"/>
      <c r="HN123" s="78"/>
      <c r="HO123" s="78"/>
      <c r="HP123" s="78"/>
      <c r="HQ123" s="78"/>
      <c r="HR123" s="78"/>
      <c r="HS123" s="78"/>
      <c r="HT123" s="78"/>
      <c r="HU123" s="78"/>
      <c r="HV123" s="78"/>
      <c r="HW123" s="78"/>
      <c r="HX123" s="78"/>
      <c r="HY123" s="78"/>
      <c r="HZ123" s="78"/>
      <c r="IA123" s="78"/>
      <c r="IB123" s="78"/>
      <c r="IC123" s="78"/>
      <c r="ID123" s="78"/>
      <c r="IE123" s="78"/>
      <c r="IF123" s="78"/>
      <c r="IG123" s="78"/>
      <c r="IH123" s="78"/>
      <c r="II123" s="78"/>
      <c r="IJ123" s="78"/>
      <c r="IK123" s="78"/>
      <c r="IL123" s="78"/>
      <c r="IM123" s="78"/>
      <c r="IN123" s="78"/>
      <c r="IO123" s="78"/>
      <c r="IP123" s="78"/>
      <c r="IQ123" s="78"/>
      <c r="IR123" s="78"/>
      <c r="IS123" s="78"/>
      <c r="IT123" s="78"/>
      <c r="IU123" s="78"/>
      <c r="IV123" s="78"/>
    </row>
    <row r="124" spans="1:256" ht="21" customHeight="1">
      <c r="A124" s="22">
        <v>121</v>
      </c>
      <c r="B124" s="95">
        <v>0.10000000000002274</v>
      </c>
      <c r="C124" s="95">
        <f t="shared" si="13"/>
        <v>600.4</v>
      </c>
      <c r="D124" s="84" t="s">
        <v>221</v>
      </c>
      <c r="E124" s="101" t="s">
        <v>210</v>
      </c>
      <c r="F124" s="89" t="s">
        <v>222</v>
      </c>
      <c r="G124" s="89"/>
      <c r="H124" s="90" t="s">
        <v>223</v>
      </c>
      <c r="I124" s="103"/>
      <c r="J124" s="47">
        <f t="shared" si="12"/>
        <v>52.1</v>
      </c>
    </row>
    <row r="125" spans="1:256" ht="21" customHeight="1">
      <c r="A125" s="22">
        <v>122</v>
      </c>
      <c r="B125" s="95">
        <v>1.2000000000000455</v>
      </c>
      <c r="C125" s="95">
        <f>B125+C124</f>
        <v>601.6</v>
      </c>
      <c r="D125" s="84" t="s">
        <v>224</v>
      </c>
      <c r="E125" s="101" t="s">
        <v>206</v>
      </c>
      <c r="F125" s="89" t="s">
        <v>222</v>
      </c>
      <c r="G125" s="89"/>
      <c r="H125" s="90" t="s">
        <v>225</v>
      </c>
      <c r="I125" s="103"/>
      <c r="J125" s="47">
        <f t="shared" si="12"/>
        <v>53.300000000000047</v>
      </c>
    </row>
    <row r="126" spans="1:256" ht="21" customHeight="1">
      <c r="A126" s="22">
        <v>123</v>
      </c>
      <c r="B126" s="95">
        <v>3.4</v>
      </c>
      <c r="C126" s="95">
        <f t="shared" si="13"/>
        <v>605</v>
      </c>
      <c r="D126" s="84" t="s">
        <v>226</v>
      </c>
      <c r="E126" s="101" t="s">
        <v>203</v>
      </c>
      <c r="F126" s="89" t="s">
        <v>227</v>
      </c>
      <c r="G126" s="105"/>
      <c r="H126" s="90" t="s">
        <v>228</v>
      </c>
      <c r="I126" s="103"/>
      <c r="J126" s="47">
        <f t="shared" si="12"/>
        <v>56.700000000000045</v>
      </c>
    </row>
    <row r="127" spans="1:256" ht="21" customHeight="1">
      <c r="A127" s="22">
        <v>124</v>
      </c>
      <c r="B127" s="95">
        <v>0.7</v>
      </c>
      <c r="C127" s="95">
        <f t="shared" si="13"/>
        <v>605.70000000000005</v>
      </c>
      <c r="D127" s="84" t="s">
        <v>229</v>
      </c>
      <c r="E127" s="101" t="s">
        <v>206</v>
      </c>
      <c r="F127" s="89" t="s">
        <v>230</v>
      </c>
      <c r="G127" s="89"/>
      <c r="H127" s="90" t="s">
        <v>231</v>
      </c>
      <c r="I127" s="103"/>
      <c r="J127" s="47">
        <f t="shared" si="12"/>
        <v>57.400000000000048</v>
      </c>
    </row>
    <row r="128" spans="1:256" ht="33" customHeight="1">
      <c r="A128" s="22">
        <v>125</v>
      </c>
      <c r="B128" s="106">
        <v>0.7</v>
      </c>
      <c r="C128" s="106">
        <f t="shared" si="13"/>
        <v>606.40000000000009</v>
      </c>
      <c r="D128" s="107" t="s">
        <v>293</v>
      </c>
      <c r="E128" s="108" t="s">
        <v>232</v>
      </c>
      <c r="F128" s="109" t="s">
        <v>230</v>
      </c>
      <c r="G128" s="109"/>
      <c r="H128" s="110" t="s">
        <v>238</v>
      </c>
      <c r="I128" s="113" t="s">
        <v>322</v>
      </c>
      <c r="J128" s="47">
        <f t="shared" si="12"/>
        <v>58.100000000000051</v>
      </c>
    </row>
    <row r="129" spans="1:10" ht="21" customHeight="1"/>
    <row r="130" spans="1:10" ht="21" customHeight="1">
      <c r="A130" s="78"/>
      <c r="B130" s="79" t="s">
        <v>168</v>
      </c>
      <c r="C130" s="80" t="s">
        <v>305</v>
      </c>
      <c r="D130" s="78"/>
      <c r="E130" s="81"/>
      <c r="F130" s="82"/>
      <c r="G130" s="82"/>
      <c r="H130" s="83"/>
      <c r="I130" s="82"/>
      <c r="J130" s="78"/>
    </row>
    <row r="131" spans="1:10" ht="21" customHeight="1">
      <c r="A131" s="78"/>
      <c r="B131" s="79" t="s">
        <v>169</v>
      </c>
      <c r="C131" s="80" t="s">
        <v>306</v>
      </c>
      <c r="D131" s="78"/>
      <c r="E131" s="81"/>
      <c r="F131" s="82"/>
      <c r="G131" s="82"/>
      <c r="H131" s="83"/>
      <c r="I131" s="82"/>
      <c r="J131" s="78"/>
    </row>
    <row r="132" spans="1:10" ht="21" customHeight="1">
      <c r="A132" s="78"/>
      <c r="B132" s="79" t="s">
        <v>170</v>
      </c>
      <c r="C132" s="80" t="s">
        <v>242</v>
      </c>
      <c r="D132" s="78"/>
      <c r="E132" s="81"/>
      <c r="F132" s="82"/>
      <c r="G132" s="82"/>
      <c r="H132" s="83"/>
      <c r="I132" s="82"/>
      <c r="J132" s="78"/>
    </row>
    <row r="133" spans="1:10" ht="21" customHeight="1">
      <c r="A133" s="78"/>
      <c r="B133" s="79" t="s">
        <v>171</v>
      </c>
      <c r="C133" s="80" t="s">
        <v>172</v>
      </c>
      <c r="D133" s="78"/>
      <c r="E133" s="81"/>
      <c r="F133" s="82"/>
      <c r="G133" s="82"/>
      <c r="H133" s="83"/>
      <c r="I133" s="82"/>
      <c r="J133" s="78"/>
    </row>
    <row r="134" spans="1:10" ht="21" customHeight="1">
      <c r="B134" s="148" t="s">
        <v>173</v>
      </c>
      <c r="C134" s="148"/>
      <c r="D134" s="148"/>
      <c r="E134" s="148"/>
      <c r="F134" s="148"/>
      <c r="G134" s="148"/>
      <c r="H134" s="148"/>
    </row>
    <row r="135" spans="1:10" ht="21" customHeight="1"/>
    <row r="136" spans="1:10" ht="21" customHeight="1"/>
    <row r="137" spans="1:10" ht="21" customHeight="1"/>
    <row r="138" spans="1:10" ht="21" customHeight="1"/>
    <row r="139" spans="1:10" ht="21" customHeight="1"/>
    <row r="140" spans="1:10" ht="21" customHeight="1"/>
    <row r="141" spans="1:10" ht="21" customHeight="1"/>
    <row r="142" spans="1:10" ht="21" customHeight="1"/>
    <row r="143" spans="1:10" ht="21" customHeight="1"/>
    <row r="144" spans="1:10" ht="21" customHeight="1"/>
    <row r="145" ht="21" customHeight="1"/>
    <row r="146" ht="21" customHeight="1"/>
    <row r="147" ht="21" customHeight="1"/>
    <row r="148" ht="21" customHeight="1"/>
    <row r="149" ht="21" customHeight="1"/>
    <row r="150" ht="21" customHeight="1"/>
    <row r="151" ht="21" customHeight="1"/>
    <row r="152" ht="21" customHeight="1"/>
    <row r="153" ht="21" customHeight="1"/>
  </sheetData>
  <mergeCells count="4">
    <mergeCell ref="D1:H2"/>
    <mergeCell ref="B1:C2"/>
    <mergeCell ref="I1:J2"/>
    <mergeCell ref="B134:H134"/>
  </mergeCells>
  <phoneticPr fontId="12"/>
  <pageMargins left="0.25" right="0.67" top="0.75" bottom="0.75" header="0.3" footer="0.3"/>
  <pageSetup paperSize="9" scale="62" orientation="landscape" r:id="rId1"/>
  <headerFooter alignWithMargins="0"/>
  <rowBreaks count="4" manualBreakCount="4">
    <brk id="31" max="9" man="1"/>
    <brk id="64" max="9" man="1"/>
    <brk id="98" max="9" man="1"/>
    <brk id="134" max="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319宍道湖600</vt:lpstr>
      <vt:lpstr>'319宍道湖600'!Print_Area</vt:lpstr>
    </vt:vector>
  </TitlesOfParts>
  <Company>COLNAGO</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yamaguchi</dc:creator>
  <cp:lastModifiedBy>yamaguti</cp:lastModifiedBy>
  <cp:lastPrinted>2017-11-26T04:43:38Z</cp:lastPrinted>
  <dcterms:created xsi:type="dcterms:W3CDTF">2011-04-06T10:06:00Z</dcterms:created>
  <dcterms:modified xsi:type="dcterms:W3CDTF">2018-01-04T01:42:22Z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1041-9.1.0.4586</vt:lpwstr>
  </property>
</Properties>
</file>