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5" windowWidth="15600" windowHeight="8895" tabRatio="769"/>
  </bookViews>
  <sheets>
    <sheet name="７２２大山400㎞" sheetId="8" r:id="rId1"/>
  </sheets>
  <definedNames>
    <definedName name="_xlnm.Print_Area" localSheetId="0">'７２２大山400㎞'!$A$1:$K$218</definedName>
  </definedNames>
  <calcPr calcId="125725"/>
</workbook>
</file>

<file path=xl/calcChain.xml><?xml version="1.0" encoding="utf-8"?>
<calcChain xmlns="http://schemas.openxmlformats.org/spreadsheetml/2006/main">
  <c r="K79" i="8"/>
  <c r="K80" l="1"/>
  <c r="K81" s="1"/>
  <c r="K82" s="1"/>
  <c r="K83" s="1"/>
  <c r="K84" s="1"/>
  <c r="K85" s="1"/>
  <c r="K86" s="1"/>
  <c r="K87" s="1"/>
  <c r="K88" s="1"/>
  <c r="K89" s="1"/>
  <c r="K90" s="1"/>
  <c r="K91" s="1"/>
  <c r="K92" s="1"/>
  <c r="D5"/>
  <c r="D6" s="1"/>
  <c r="D7" s="1"/>
  <c r="D8" s="1"/>
  <c r="D9" s="1"/>
  <c r="D10" s="1"/>
  <c r="D11" s="1"/>
  <c r="D12" s="1"/>
  <c r="D13" s="1"/>
  <c r="D14" s="1"/>
  <c r="D15" s="1"/>
  <c r="D16" l="1"/>
  <c r="D17" s="1"/>
  <c r="D18" s="1"/>
  <c r="D19" s="1"/>
  <c r="D20" s="1"/>
  <c r="D21" s="1"/>
  <c r="D22" s="1"/>
  <c r="D23" s="1"/>
  <c r="D24" s="1"/>
  <c r="D25" s="1"/>
  <c r="D26" s="1"/>
  <c r="K19"/>
  <c r="K5"/>
  <c r="K6" s="1"/>
  <c r="D27" l="1"/>
  <c r="D28" s="1"/>
  <c r="D29" s="1"/>
  <c r="D30" s="1"/>
  <c r="D31" s="1"/>
  <c r="D32" s="1"/>
  <c r="D33" s="1"/>
  <c r="K7"/>
  <c r="K8" s="1"/>
  <c r="K9" s="1"/>
  <c r="K10" s="1"/>
  <c r="K11" s="1"/>
  <c r="K12" s="1"/>
  <c r="K13" s="1"/>
  <c r="K14" s="1"/>
  <c r="K15" s="1"/>
  <c r="K16" s="1"/>
  <c r="K17" s="1"/>
  <c r="K18" s="1"/>
  <c r="K20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D34" l="1"/>
  <c r="D35" s="1"/>
  <c r="D36" s="1"/>
  <c r="D37" s="1"/>
  <c r="D38" l="1"/>
  <c r="D39" s="1"/>
  <c r="D40" s="1"/>
  <c r="D41" s="1"/>
  <c r="D42" s="1"/>
  <c r="D43" s="1"/>
  <c r="D44" s="1"/>
  <c r="D45" s="1"/>
  <c r="D46" s="1"/>
  <c r="D47" l="1"/>
  <c r="D48" l="1"/>
  <c r="D49" s="1"/>
  <c r="D50" s="1"/>
  <c r="D51" s="1"/>
  <c r="D52" s="1"/>
  <c r="D53" s="1"/>
  <c r="D54" s="1"/>
  <c r="D55" s="1"/>
  <c r="D56" l="1"/>
  <c r="D57" s="1"/>
  <c r="D58" s="1"/>
  <c r="D59" s="1"/>
  <c r="D60" s="1"/>
  <c r="D61" l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l="1"/>
  <c r="D79" s="1"/>
  <c r="D80" s="1"/>
  <c r="D81" s="1"/>
  <c r="D82" s="1"/>
  <c r="D85" l="1"/>
  <c r="D86" s="1"/>
  <c r="D87" s="1"/>
  <c r="D88" s="1"/>
  <c r="D89" s="1"/>
  <c r="D90" s="1"/>
  <c r="D91" s="1"/>
  <c r="D92" s="1"/>
  <c r="D83"/>
  <c r="D84" s="1"/>
</calcChain>
</file>

<file path=xl/sharedStrings.xml><?xml version="1.0" encoding="utf-8"?>
<sst xmlns="http://schemas.openxmlformats.org/spreadsheetml/2006/main" count="354" uniqueCount="206">
  <si>
    <t>右折</t>
    <rPh sb="0" eb="2">
      <t>ウセツ</t>
    </rPh>
    <phoneticPr fontId="1"/>
  </si>
  <si>
    <t>（距離は参考値）</t>
  </si>
  <si>
    <t>NO.</t>
  </si>
  <si>
    <t>通過点　S=信号</t>
  </si>
  <si>
    <t>進路</t>
  </si>
  <si>
    <t>ルート</t>
  </si>
  <si>
    <t>区間距離</t>
  </si>
  <si>
    <t>積算距離</t>
  </si>
  <si>
    <t>左折</t>
    <rPh sb="0" eb="2">
      <t>サセツ</t>
    </rPh>
    <phoneticPr fontId="1"/>
  </si>
  <si>
    <t>直進</t>
    <rPh sb="0" eb="2">
      <t>チョクシン</t>
    </rPh>
    <phoneticPr fontId="1"/>
  </si>
  <si>
    <t>右側</t>
    <rPh sb="0" eb="2">
      <t>ミギガワ</t>
    </rPh>
    <phoneticPr fontId="1"/>
  </si>
  <si>
    <t>左側</t>
    <rPh sb="0" eb="2">
      <t>ヒダリガワ</t>
    </rPh>
    <phoneticPr fontId="1"/>
  </si>
  <si>
    <t>┫字路</t>
    <phoneticPr fontId="1"/>
  </si>
  <si>
    <t>早島町　ゆるびの舎</t>
    <rPh sb="0" eb="2">
      <t>ハヤシマ</t>
    </rPh>
    <rPh sb="2" eb="3">
      <t>チョウ</t>
    </rPh>
    <rPh sb="8" eb="9">
      <t>シャ</t>
    </rPh>
    <phoneticPr fontId="1"/>
  </si>
  <si>
    <t>┳字路</t>
    <phoneticPr fontId="1"/>
  </si>
  <si>
    <t>╋字路</t>
  </si>
  <si>
    <t>Ｋ１８５</t>
    <phoneticPr fontId="1"/>
  </si>
  <si>
    <t>Ｋ１５３</t>
    <phoneticPr fontId="1"/>
  </si>
  <si>
    <t>╋字路(撫川橋）Ｓ</t>
    <rPh sb="4" eb="5">
      <t>ナ</t>
    </rPh>
    <rPh sb="5" eb="6">
      <t>カワ</t>
    </rPh>
    <rPh sb="6" eb="7">
      <t>ハシ</t>
    </rPh>
    <phoneticPr fontId="1"/>
  </si>
  <si>
    <t>川沿い西側を進む</t>
    <rPh sb="0" eb="2">
      <t>カワゾ</t>
    </rPh>
    <rPh sb="3" eb="5">
      <t>ニシガワ</t>
    </rPh>
    <rPh sb="6" eb="7">
      <t>スス</t>
    </rPh>
    <phoneticPr fontId="1"/>
  </si>
  <si>
    <t>╋字路(福崎）Ｓ</t>
    <rPh sb="4" eb="6">
      <t>フクサキ</t>
    </rPh>
    <phoneticPr fontId="1"/>
  </si>
  <si>
    <t>Ｒ４２９</t>
    <phoneticPr fontId="1"/>
  </si>
  <si>
    <t>しばらく道なりにＲ４２９を進む</t>
    <rPh sb="4" eb="5">
      <t>ミチ</t>
    </rPh>
    <rPh sb="13" eb="14">
      <t>スス</t>
    </rPh>
    <phoneticPr fontId="1"/>
  </si>
  <si>
    <t>ＰＣ１　ローソン吉備中央店</t>
    <rPh sb="8" eb="12">
      <t>キビチュウオウ</t>
    </rPh>
    <rPh sb="12" eb="13">
      <t>テン</t>
    </rPh>
    <phoneticPr fontId="1"/>
  </si>
  <si>
    <t>情報、その他</t>
    <rPh sb="0" eb="2">
      <t>ジョウホウ</t>
    </rPh>
    <rPh sb="5" eb="6">
      <t>タ</t>
    </rPh>
    <phoneticPr fontId="1"/>
  </si>
  <si>
    <t>左へ</t>
    <rPh sb="0" eb="1">
      <t>ヒダリ</t>
    </rPh>
    <phoneticPr fontId="1"/>
  </si>
  <si>
    <t>╋字路(無津）S</t>
    <rPh sb="4" eb="5">
      <t>ム</t>
    </rPh>
    <rPh sb="5" eb="6">
      <t>ツ</t>
    </rPh>
    <phoneticPr fontId="1"/>
  </si>
  <si>
    <t>R２を横断</t>
    <rPh sb="3" eb="5">
      <t>オウダン</t>
    </rPh>
    <phoneticPr fontId="1"/>
  </si>
  <si>
    <t>この先、川沿い</t>
    <rPh sb="2" eb="3">
      <t>サキ</t>
    </rPh>
    <rPh sb="4" eb="6">
      <t>カワゾ</t>
    </rPh>
    <phoneticPr fontId="1"/>
  </si>
  <si>
    <t>┣字路　S　</t>
    <phoneticPr fontId="1"/>
  </si>
  <si>
    <t>┣字路　</t>
    <phoneticPr fontId="1"/>
  </si>
  <si>
    <t>看板表示</t>
    <rPh sb="0" eb="2">
      <t>カンバン</t>
    </rPh>
    <rPh sb="2" eb="4">
      <t>ヒョウジ</t>
    </rPh>
    <phoneticPr fontId="1"/>
  </si>
  <si>
    <t>左斜め</t>
    <rPh sb="0" eb="1">
      <t>ヒダリ</t>
    </rPh>
    <rPh sb="1" eb="2">
      <t>ナナ</t>
    </rPh>
    <phoneticPr fontId="1"/>
  </si>
  <si>
    <t>小学校横、左斜め川沿いへ進む</t>
    <rPh sb="0" eb="3">
      <t>ショウガッコウ</t>
    </rPh>
    <rPh sb="3" eb="4">
      <t>ヨコ</t>
    </rPh>
    <rPh sb="5" eb="6">
      <t>ヒダリ</t>
    </rPh>
    <rPh sb="6" eb="7">
      <t>ナナ</t>
    </rPh>
    <rPh sb="8" eb="10">
      <t>カワゾ</t>
    </rPh>
    <rPh sb="12" eb="13">
      <t>スス</t>
    </rPh>
    <phoneticPr fontId="1"/>
  </si>
  <si>
    <t>高速のボックスをくぐって最初の対岸へ渡る橋を左折し渡る、川の西側へ</t>
    <rPh sb="0" eb="2">
      <t>コウソク</t>
    </rPh>
    <rPh sb="12" eb="14">
      <t>サイショ</t>
    </rPh>
    <rPh sb="15" eb="17">
      <t>タイガン</t>
    </rPh>
    <rPh sb="18" eb="19">
      <t>ワタ</t>
    </rPh>
    <rPh sb="20" eb="21">
      <t>ハシ</t>
    </rPh>
    <rPh sb="22" eb="24">
      <t>サセツ</t>
    </rPh>
    <rPh sb="25" eb="26">
      <t>ワタ</t>
    </rPh>
    <rPh sb="28" eb="29">
      <t>カワ</t>
    </rPh>
    <rPh sb="30" eb="32">
      <t>ニシガワ</t>
    </rPh>
    <phoneticPr fontId="1"/>
  </si>
  <si>
    <t>╋字路　S(押しボタン点滅）</t>
    <rPh sb="6" eb="7">
      <t>オ</t>
    </rPh>
    <rPh sb="11" eb="13">
      <t>テンメツ</t>
    </rPh>
    <phoneticPr fontId="1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</si>
  <si>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  <rPh sb="2" eb="4">
      <t>ブンキ</t>
    </rPh>
    <rPh sb="7" eb="8">
      <t>オ</t>
    </rPh>
    <rPh sb="12" eb="14">
      <t>テンメツ</t>
    </rPh>
    <phoneticPr fontId="1"/>
  </si>
  <si>
    <t>吉備</t>
    <rPh sb="0" eb="2">
      <t>キビ</t>
    </rPh>
    <phoneticPr fontId="1"/>
  </si>
  <si>
    <t>レシート取得後、そのまま直進</t>
    <rPh sb="4" eb="6">
      <t>シュトク</t>
    </rPh>
    <rPh sb="6" eb="7">
      <t>ゴ</t>
    </rPh>
    <rPh sb="12" eb="14">
      <t>チョクシン</t>
    </rPh>
    <phoneticPr fontId="1"/>
  </si>
  <si>
    <t>PC間距離</t>
    <rPh sb="2" eb="3">
      <t>カン</t>
    </rPh>
    <rPh sb="3" eb="5">
      <t>キョリ</t>
    </rPh>
    <phoneticPr fontId="1"/>
  </si>
  <si>
    <t>オープン～クローズ</t>
    <phoneticPr fontId="1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</si>
  <si>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</t>
    </r>
    <rPh sb="2" eb="4">
      <t>ブンキ</t>
    </rPh>
    <phoneticPr fontId="1"/>
  </si>
  <si>
    <t>JRをアンダーパスし最初の橋を渡りすぐ左折、川の東側へ</t>
    <rPh sb="10" eb="12">
      <t>サイショ</t>
    </rPh>
    <rPh sb="13" eb="14">
      <t>ハシ</t>
    </rPh>
    <rPh sb="15" eb="16">
      <t>ワタ</t>
    </rPh>
    <rPh sb="19" eb="21">
      <t>サセツ</t>
    </rPh>
    <rPh sb="22" eb="23">
      <t>カワ</t>
    </rPh>
    <rPh sb="24" eb="26">
      <t>ヒガシガワ</t>
    </rPh>
    <phoneticPr fontId="1"/>
  </si>
  <si>
    <t>道なりに右方向</t>
    <rPh sb="0" eb="1">
      <t>ミチ</t>
    </rPh>
    <rPh sb="4" eb="5">
      <t>ミギ</t>
    </rPh>
    <rPh sb="5" eb="7">
      <t>ホウコウ</t>
    </rPh>
    <phoneticPr fontId="1"/>
  </si>
  <si>
    <t>Ｋ３１</t>
    <phoneticPr fontId="1"/>
  </si>
  <si>
    <t>川沿いに走行</t>
    <rPh sb="0" eb="2">
      <t>カワゾ</t>
    </rPh>
    <rPh sb="4" eb="6">
      <t>ソウコウ</t>
    </rPh>
    <phoneticPr fontId="1"/>
  </si>
  <si>
    <t>右側</t>
    <rPh sb="0" eb="2">
      <t>ミギガワ</t>
    </rPh>
    <phoneticPr fontId="1"/>
  </si>
  <si>
    <t>Ｒ１８０</t>
    <phoneticPr fontId="1"/>
  </si>
  <si>
    <t>倉敷、総社</t>
    <rPh sb="0" eb="2">
      <t>クラシキ</t>
    </rPh>
    <rPh sb="3" eb="5">
      <t>ソウジャ</t>
    </rPh>
    <phoneticPr fontId="1"/>
  </si>
  <si>
    <t>╋字路</t>
    <phoneticPr fontId="1"/>
  </si>
  <si>
    <t>┳字路　Ｓ</t>
    <phoneticPr fontId="1"/>
  </si>
  <si>
    <t>お疲れ様でした。
ゴール後レシート取得しブルベカード等を指示通りお願いします。</t>
    <rPh sb="1" eb="2">
      <t>ツカ</t>
    </rPh>
    <rPh sb="3" eb="4">
      <t>サマ</t>
    </rPh>
    <rPh sb="12" eb="13">
      <t>ゴ</t>
    </rPh>
    <rPh sb="17" eb="19">
      <t>シュトク</t>
    </rPh>
    <rPh sb="26" eb="27">
      <t>ナド</t>
    </rPh>
    <rPh sb="28" eb="30">
      <t>シジ</t>
    </rPh>
    <rPh sb="30" eb="31">
      <t>トオ</t>
    </rPh>
    <rPh sb="33" eb="34">
      <t>ネガ</t>
    </rPh>
    <phoneticPr fontId="1"/>
  </si>
  <si>
    <t>╋字路 Ｓ</t>
    <phoneticPr fontId="1"/>
  </si>
  <si>
    <t>Ｋ６６</t>
    <phoneticPr fontId="1"/>
  </si>
  <si>
    <t>高梁</t>
    <rPh sb="0" eb="2">
      <t>タカハシ</t>
    </rPh>
    <phoneticPr fontId="1"/>
  </si>
  <si>
    <t>落合</t>
    <rPh sb="0" eb="2">
      <t>オチアイ</t>
    </rPh>
    <phoneticPr fontId="1"/>
  </si>
  <si>
    <t>広域農道</t>
    <rPh sb="0" eb="2">
      <t>コウイキ</t>
    </rPh>
    <rPh sb="2" eb="4">
      <t>ノウドウ</t>
    </rPh>
    <phoneticPr fontId="1"/>
  </si>
  <si>
    <t>北房、有漢</t>
    <rPh sb="0" eb="2">
      <t>ホクボウ</t>
    </rPh>
    <rPh sb="3" eb="5">
      <t>ウカン</t>
    </rPh>
    <phoneticPr fontId="1"/>
  </si>
  <si>
    <t>左折後、登ります</t>
    <rPh sb="0" eb="2">
      <t>サセツ</t>
    </rPh>
    <rPh sb="2" eb="3">
      <t>ゴ</t>
    </rPh>
    <rPh sb="4" eb="5">
      <t>ノボ</t>
    </rPh>
    <phoneticPr fontId="1"/>
  </si>
  <si>
    <t>正面にエネオスＧＳ</t>
    <rPh sb="0" eb="2">
      <t>ショウメン</t>
    </rPh>
    <phoneticPr fontId="1"/>
  </si>
  <si>
    <t>Ｋ３１２</t>
    <phoneticPr fontId="1"/>
  </si>
  <si>
    <t>Ｒ３１３</t>
    <phoneticPr fontId="1"/>
  </si>
  <si>
    <t>大佐</t>
    <rPh sb="0" eb="2">
      <t>オオサ</t>
    </rPh>
    <phoneticPr fontId="1"/>
  </si>
  <si>
    <t>左手に中国銀行</t>
    <rPh sb="0" eb="2">
      <t>ヒダリテ</t>
    </rPh>
    <rPh sb="3" eb="5">
      <t>チュウゴク</t>
    </rPh>
    <rPh sb="5" eb="7">
      <t>ギンコウ</t>
    </rPh>
    <phoneticPr fontId="1"/>
  </si>
  <si>
    <t>右折</t>
  </si>
  <si>
    <t>Ｋ５８</t>
    <phoneticPr fontId="1"/>
  </si>
  <si>
    <t>新見</t>
    <rPh sb="0" eb="2">
      <t>ニイミ</t>
    </rPh>
    <phoneticPr fontId="1"/>
  </si>
  <si>
    <t>Ｋ５０</t>
    <phoneticPr fontId="1"/>
  </si>
  <si>
    <t>Ｋ７８</t>
    <phoneticPr fontId="1"/>
  </si>
  <si>
    <t>Ｒ１８０</t>
  </si>
  <si>
    <t>左側</t>
    <rPh sb="0" eb="2">
      <t>ヒダリガワ</t>
    </rPh>
    <phoneticPr fontId="1"/>
  </si>
  <si>
    <t>╋字路(正田） Ｓ</t>
    <rPh sb="4" eb="5">
      <t>マサ</t>
    </rPh>
    <rPh sb="5" eb="6">
      <t>タ</t>
    </rPh>
    <phoneticPr fontId="1"/>
  </si>
  <si>
    <t>Ｋ８</t>
    <phoneticPr fontId="1"/>
  </si>
  <si>
    <t>┣字路　</t>
    <phoneticPr fontId="1"/>
  </si>
  <si>
    <t>┫字路　Ｓ</t>
    <phoneticPr fontId="1"/>
  </si>
  <si>
    <t>┫字路　</t>
    <phoneticPr fontId="1"/>
  </si>
  <si>
    <t>Ｋ１１</t>
    <phoneticPr fontId="1"/>
  </si>
  <si>
    <t>直進</t>
    <rPh sb="0" eb="2">
      <t>チョクシン</t>
    </rPh>
    <phoneticPr fontId="1"/>
  </si>
  <si>
    <t>Ｋ２１０</t>
    <phoneticPr fontId="1"/>
  </si>
  <si>
    <t>┳字路(高尾)　Ｓ</t>
    <rPh sb="4" eb="6">
      <t>タカオ</t>
    </rPh>
    <phoneticPr fontId="1"/>
  </si>
  <si>
    <t>Ｒ１８１</t>
    <phoneticPr fontId="1"/>
  </si>
  <si>
    <t>Ｒ４８２</t>
    <phoneticPr fontId="1"/>
  </si>
  <si>
    <t>Ｋ１１４</t>
    <phoneticPr fontId="1"/>
  </si>
  <si>
    <t>この先、蒜山高原センター前を通過します</t>
    <rPh sb="2" eb="3">
      <t>サキ</t>
    </rPh>
    <rPh sb="4" eb="5">
      <t>ヒル</t>
    </rPh>
    <rPh sb="5" eb="6">
      <t>ヤマ</t>
    </rPh>
    <rPh sb="6" eb="8">
      <t>コウゲン</t>
    </rPh>
    <rPh sb="12" eb="13">
      <t>マエ</t>
    </rPh>
    <rPh sb="14" eb="16">
      <t>ツウカ</t>
    </rPh>
    <phoneticPr fontId="1"/>
  </si>
  <si>
    <t>右手</t>
    <rPh sb="0" eb="2">
      <t>ミギテ</t>
    </rPh>
    <phoneticPr fontId="1"/>
  </si>
  <si>
    <t>Ｋ４５</t>
    <phoneticPr fontId="1"/>
  </si>
  <si>
    <t>Ｋ３４</t>
    <phoneticPr fontId="1"/>
  </si>
  <si>
    <t>Ｋ３０</t>
    <phoneticPr fontId="1"/>
  </si>
  <si>
    <t>Ｋ２８４</t>
    <phoneticPr fontId="1"/>
  </si>
  <si>
    <t>Ｋ５２</t>
    <phoneticPr fontId="1"/>
  </si>
  <si>
    <t>Ｋ３１５</t>
    <phoneticPr fontId="1"/>
  </si>
  <si>
    <t>左手</t>
    <rPh sb="0" eb="2">
      <t>ヒダリテ</t>
    </rPh>
    <phoneticPr fontId="1"/>
  </si>
  <si>
    <t>Ｋ３２</t>
    <phoneticPr fontId="1"/>
  </si>
  <si>
    <t>Ｋ８４</t>
    <phoneticPr fontId="1"/>
  </si>
  <si>
    <t>短いトンネルを出てすぐの右折箇所。</t>
    <rPh sb="0" eb="1">
      <t>ミジカ</t>
    </rPh>
    <rPh sb="7" eb="8">
      <t>デ</t>
    </rPh>
    <rPh sb="12" eb="14">
      <t>ウセツ</t>
    </rPh>
    <rPh sb="14" eb="16">
      <t>カショ</t>
    </rPh>
    <phoneticPr fontId="1"/>
  </si>
  <si>
    <t>Ｒ３１３</t>
    <phoneticPr fontId="1"/>
  </si>
  <si>
    <t>Ｒ３１３から右側旧道へそれます</t>
    <rPh sb="6" eb="8">
      <t>ミギガワ</t>
    </rPh>
    <rPh sb="8" eb="10">
      <t>キュウドウ</t>
    </rPh>
    <phoneticPr fontId="1"/>
  </si>
  <si>
    <t>最後の大きな峠越えです、あと一息！</t>
    <rPh sb="0" eb="2">
      <t>サイゴ</t>
    </rPh>
    <rPh sb="3" eb="4">
      <t>オオ</t>
    </rPh>
    <rPh sb="6" eb="7">
      <t>トウゲ</t>
    </rPh>
    <rPh sb="7" eb="8">
      <t>コ</t>
    </rPh>
    <rPh sb="14" eb="16">
      <t>ヒトイキ</t>
    </rPh>
    <phoneticPr fontId="1"/>
  </si>
  <si>
    <t>Ｋ３１</t>
    <phoneticPr fontId="1"/>
  </si>
  <si>
    <t>Ｋ４２９</t>
    <phoneticPr fontId="1"/>
  </si>
  <si>
    <t>┳字路（小山）</t>
  </si>
  <si>
    <t>右折後、総社ＩＣ入口で高速道路(左側)へ吸い込まれない様に注意</t>
    <rPh sb="16" eb="18">
      <t>ヒダリガワ</t>
    </rPh>
    <phoneticPr fontId="1"/>
  </si>
  <si>
    <t>╋字路　S</t>
    <phoneticPr fontId="1"/>
  </si>
  <si>
    <t>ＩＣ出口の信号を左折し橋を渡る</t>
    <rPh sb="2" eb="4">
      <t>デグチ</t>
    </rPh>
    <rPh sb="5" eb="7">
      <t>シンゴウ</t>
    </rPh>
    <rPh sb="8" eb="10">
      <t>サセツ</t>
    </rPh>
    <rPh sb="11" eb="12">
      <t>ハシ</t>
    </rPh>
    <rPh sb="13" eb="14">
      <t>ワタ</t>
    </rPh>
    <phoneticPr fontId="1"/>
  </si>
  <si>
    <t>┳字路　Ｓ</t>
    <phoneticPr fontId="1"/>
  </si>
  <si>
    <t>Ｋ２７０</t>
    <phoneticPr fontId="1"/>
  </si>
  <si>
    <t>右手に国分寺 五重塔が見える</t>
    <rPh sb="0" eb="2">
      <t>ミギテ</t>
    </rPh>
    <rPh sb="3" eb="6">
      <t>コクブンジ</t>
    </rPh>
    <rPh sb="7" eb="10">
      <t>ゴジュウノトウ</t>
    </rPh>
    <rPh sb="11" eb="12">
      <t>ミ</t>
    </rPh>
    <phoneticPr fontId="1"/>
  </si>
  <si>
    <t>╋字路（国分寺西）　S</t>
    <rPh sb="4" eb="7">
      <t>コクブンジ</t>
    </rPh>
    <rPh sb="7" eb="8">
      <t>ニシ</t>
    </rPh>
    <phoneticPr fontId="1"/>
  </si>
  <si>
    <t>Ｒ４２９</t>
    <phoneticPr fontId="1"/>
  </si>
  <si>
    <t>┫字路</t>
    <rPh sb="2" eb="3">
      <t>ロ</t>
    </rPh>
    <phoneticPr fontId="1"/>
  </si>
  <si>
    <t>側道</t>
    <rPh sb="0" eb="2">
      <t>ソクドウ</t>
    </rPh>
    <phoneticPr fontId="1"/>
  </si>
  <si>
    <t>倉敷ＩＣ出入口信号を過ぎた高速道路の手前を左折し側道を通る</t>
    <rPh sb="0" eb="2">
      <t>クラシキ</t>
    </rPh>
    <rPh sb="4" eb="7">
      <t>デイリグチ</t>
    </rPh>
    <rPh sb="7" eb="9">
      <t>シンゴウ</t>
    </rPh>
    <rPh sb="10" eb="11">
      <t>ス</t>
    </rPh>
    <rPh sb="13" eb="15">
      <t>コウソク</t>
    </rPh>
    <rPh sb="15" eb="17">
      <t>ドウロ</t>
    </rPh>
    <rPh sb="18" eb="20">
      <t>テマエ</t>
    </rPh>
    <rPh sb="21" eb="23">
      <t>サセツ</t>
    </rPh>
    <rPh sb="24" eb="26">
      <t>ソクドウ</t>
    </rPh>
    <rPh sb="27" eb="28">
      <t>トオ</t>
    </rPh>
    <phoneticPr fontId="1"/>
  </si>
  <si>
    <t>┣字路　</t>
    <phoneticPr fontId="1"/>
  </si>
  <si>
    <t>高速をくぐる、ボックス番号【２０】をくぐり交差点（二子西）へ</t>
    <rPh sb="0" eb="2">
      <t>コウソク</t>
    </rPh>
    <rPh sb="11" eb="13">
      <t>バンゴウ</t>
    </rPh>
    <rPh sb="21" eb="24">
      <t>コウサテン</t>
    </rPh>
    <rPh sb="25" eb="27">
      <t>フタゴ</t>
    </rPh>
    <rPh sb="27" eb="28">
      <t>ニシ</t>
    </rPh>
    <phoneticPr fontId="1"/>
  </si>
  <si>
    <t>╋字路（二子西）　S</t>
    <rPh sb="4" eb="6">
      <t>フタゴ</t>
    </rPh>
    <rPh sb="6" eb="7">
      <t>ニシ</t>
    </rPh>
    <phoneticPr fontId="1"/>
  </si>
  <si>
    <t>Ｋ１８７</t>
    <phoneticPr fontId="1"/>
  </si>
  <si>
    <r>
      <t>Y</t>
    </r>
    <r>
      <rPr>
        <sz val="11"/>
        <rFont val="ＭＳ Ｐゴシック"/>
        <family val="3"/>
        <charset val="128"/>
      </rPr>
      <t>字路</t>
    </r>
    <rPh sb="1" eb="3">
      <t>ジロ</t>
    </rPh>
    <phoneticPr fontId="1"/>
  </si>
  <si>
    <t>Ｒ２へ出る手前約１００ｍを左斜めへ。
右手に中古車屋さんが目印</t>
    <rPh sb="3" eb="4">
      <t>デ</t>
    </rPh>
    <rPh sb="5" eb="7">
      <t>テマエ</t>
    </rPh>
    <rPh sb="7" eb="8">
      <t>ヤク</t>
    </rPh>
    <rPh sb="13" eb="14">
      <t>ヒダリ</t>
    </rPh>
    <rPh sb="14" eb="15">
      <t>ナナ</t>
    </rPh>
    <rPh sb="19" eb="21">
      <t>ミギテ</t>
    </rPh>
    <rPh sb="22" eb="25">
      <t>チュウコシャ</t>
    </rPh>
    <rPh sb="25" eb="26">
      <t>ヤ</t>
    </rPh>
    <rPh sb="29" eb="31">
      <t>メジルシ</t>
    </rPh>
    <phoneticPr fontId="1"/>
  </si>
  <si>
    <t>┳字路　</t>
    <phoneticPr fontId="1"/>
  </si>
  <si>
    <t>北房</t>
    <rPh sb="0" eb="2">
      <t>ホクボウ</t>
    </rPh>
    <phoneticPr fontId="1"/>
  </si>
  <si>
    <t>新見、井倉</t>
    <rPh sb="0" eb="2">
      <t>ニイミ</t>
    </rPh>
    <rPh sb="3" eb="5">
      <t>イクラ</t>
    </rPh>
    <phoneticPr fontId="1"/>
  </si>
  <si>
    <t>新見</t>
    <rPh sb="0" eb="2">
      <t>ニイミ</t>
    </rPh>
    <phoneticPr fontId="1"/>
  </si>
  <si>
    <t>右手に自販機。下りは道幅狭く急カーブ。</t>
    <rPh sb="0" eb="2">
      <t>ミギテ</t>
    </rPh>
    <rPh sb="3" eb="6">
      <t>ジハンキ</t>
    </rPh>
    <rPh sb="7" eb="8">
      <t>クダ</t>
    </rPh>
    <rPh sb="10" eb="12">
      <t>ミチハバ</t>
    </rPh>
    <rPh sb="12" eb="13">
      <t>セマ</t>
    </rPh>
    <rPh sb="14" eb="15">
      <t>キュウ</t>
    </rPh>
    <phoneticPr fontId="1"/>
  </si>
  <si>
    <t>米子、新見</t>
    <rPh sb="0" eb="2">
      <t>ヨナゴ</t>
    </rPh>
    <rPh sb="3" eb="5">
      <t>ニイミ</t>
    </rPh>
    <phoneticPr fontId="1"/>
  </si>
  <si>
    <t>この先、ファミレス(AM2時まで）あり</t>
    <rPh sb="2" eb="3">
      <t>サキ</t>
    </rPh>
    <rPh sb="13" eb="14">
      <t>ジ</t>
    </rPh>
    <phoneticPr fontId="1"/>
  </si>
  <si>
    <t>Ｒ１８２</t>
    <phoneticPr fontId="1"/>
  </si>
  <si>
    <t>日南</t>
    <rPh sb="0" eb="2">
      <t>ニチナン</t>
    </rPh>
    <phoneticPr fontId="1"/>
  </si>
  <si>
    <t>K11</t>
    <phoneticPr fontId="1"/>
  </si>
  <si>
    <t>高瀬</t>
    <rPh sb="0" eb="2">
      <t>タカセ</t>
    </rPh>
    <phoneticPr fontId="1"/>
  </si>
  <si>
    <t>右折後、ループしK8の上を通過</t>
    <rPh sb="0" eb="2">
      <t>ウセツ</t>
    </rPh>
    <rPh sb="2" eb="3">
      <t>ゴ</t>
    </rPh>
    <rPh sb="11" eb="12">
      <t>ウエ</t>
    </rPh>
    <rPh sb="13" eb="15">
      <t>ツウカ</t>
    </rPh>
    <phoneticPr fontId="1"/>
  </si>
  <si>
    <t>多里、R183</t>
    <rPh sb="0" eb="1">
      <t>タ</t>
    </rPh>
    <rPh sb="1" eb="2">
      <t>サト</t>
    </rPh>
    <phoneticPr fontId="1"/>
  </si>
  <si>
    <t>奥日野
広域農道</t>
    <rPh sb="0" eb="1">
      <t>オク</t>
    </rPh>
    <rPh sb="1" eb="3">
      <t>ヒノ</t>
    </rPh>
    <rPh sb="4" eb="6">
      <t>コウイキ</t>
    </rPh>
    <rPh sb="6" eb="8">
      <t>ノウドウ</t>
    </rPh>
    <phoneticPr fontId="1"/>
  </si>
  <si>
    <t>金持神社
R180</t>
    <rPh sb="0" eb="2">
      <t>カネモチ</t>
    </rPh>
    <rPh sb="2" eb="4">
      <t>ジンジャ</t>
    </rPh>
    <phoneticPr fontId="1"/>
  </si>
  <si>
    <t>右折後、すぐトンネル</t>
    <phoneticPr fontId="1"/>
  </si>
  <si>
    <t>花口</t>
    <rPh sb="0" eb="1">
      <t>ハナ</t>
    </rPh>
    <rPh sb="1" eb="2">
      <t>クチ</t>
    </rPh>
    <phoneticPr fontId="1"/>
  </si>
  <si>
    <t>Ｋ２５７</t>
    <phoneticPr fontId="1"/>
  </si>
  <si>
    <t>新見、根雨</t>
    <rPh sb="0" eb="2">
      <t>ニイミ</t>
    </rPh>
    <rPh sb="3" eb="5">
      <t>ネウ</t>
    </rPh>
    <phoneticPr fontId="1"/>
  </si>
  <si>
    <t>金持神社
Ｒ１８0</t>
    <rPh sb="0" eb="2">
      <t>カネモ</t>
    </rPh>
    <rPh sb="2" eb="4">
      <t>ジンジャ</t>
    </rPh>
    <phoneticPr fontId="1"/>
  </si>
  <si>
    <t>米子、根雨</t>
    <rPh sb="0" eb="2">
      <t>ヨナゴ</t>
    </rPh>
    <rPh sb="3" eb="5">
      <t>ネウ</t>
    </rPh>
    <phoneticPr fontId="1"/>
  </si>
  <si>
    <t>松江、米子</t>
    <rPh sb="0" eb="2">
      <t>マツエ</t>
    </rPh>
    <rPh sb="3" eb="5">
      <t>ヨナゴ</t>
    </rPh>
    <phoneticPr fontId="1"/>
  </si>
  <si>
    <t>┫字路(塔の峰）　Ｓ</t>
    <rPh sb="4" eb="5">
      <t>トウ</t>
    </rPh>
    <rPh sb="6" eb="7">
      <t>ミネ</t>
    </rPh>
    <phoneticPr fontId="1"/>
  </si>
  <si>
    <t>右折後、クランク状にすぐ左折、</t>
    <rPh sb="0" eb="2">
      <t>ウセツ</t>
    </rPh>
    <rPh sb="2" eb="3">
      <t>ゴ</t>
    </rPh>
    <rPh sb="8" eb="9">
      <t>ジョウ</t>
    </rPh>
    <rPh sb="12" eb="14">
      <t>サセツ</t>
    </rPh>
    <phoneticPr fontId="1"/>
  </si>
  <si>
    <t>右折後Ｒ２をアンダーパスします</t>
    <rPh sb="0" eb="2">
      <t>ウセツ</t>
    </rPh>
    <rPh sb="2" eb="3">
      <t>ゴ</t>
    </rPh>
    <phoneticPr fontId="1"/>
  </si>
  <si>
    <t>╋字路(松尾坂)　Ｓ</t>
    <rPh sb="4" eb="6">
      <t>マツオ</t>
    </rPh>
    <rPh sb="6" eb="7">
      <t>サカ</t>
    </rPh>
    <phoneticPr fontId="1"/>
  </si>
  <si>
    <t>Ｋ１５２</t>
    <phoneticPr fontId="1"/>
  </si>
  <si>
    <t>茗荷谷トンネル入り口(竜の絵が描いてます)を撮り、
通過時間を記入</t>
    <rPh sb="0" eb="2">
      <t>ミョウガ</t>
    </rPh>
    <rPh sb="2" eb="3">
      <t>タニ</t>
    </rPh>
    <rPh sb="7" eb="8">
      <t>イ</t>
    </rPh>
    <rPh sb="9" eb="10">
      <t>クチ</t>
    </rPh>
    <rPh sb="11" eb="12">
      <t>リュウ</t>
    </rPh>
    <rPh sb="13" eb="14">
      <t>エ</t>
    </rPh>
    <rPh sb="15" eb="16">
      <t>カ</t>
    </rPh>
    <rPh sb="22" eb="23">
      <t>ト</t>
    </rPh>
    <rPh sb="26" eb="28">
      <t>ツウカ</t>
    </rPh>
    <rPh sb="28" eb="30">
      <t>ジカン</t>
    </rPh>
    <rPh sb="31" eb="33">
      <t>キニュウ</t>
    </rPh>
    <phoneticPr fontId="1"/>
  </si>
  <si>
    <t>丸山トンネル入り口の標識を撮り、通過時間を記入</t>
    <rPh sb="0" eb="2">
      <t>マルヤマ</t>
    </rPh>
    <rPh sb="6" eb="7">
      <t>イ</t>
    </rPh>
    <rPh sb="8" eb="9">
      <t>クチ</t>
    </rPh>
    <rPh sb="10" eb="12">
      <t>ヒョウシキ</t>
    </rPh>
    <rPh sb="13" eb="14">
      <t>ト</t>
    </rPh>
    <rPh sb="16" eb="18">
      <t>ツウカ</t>
    </rPh>
    <rPh sb="18" eb="20">
      <t>ジカン</t>
    </rPh>
    <rPh sb="21" eb="23">
      <t>キニュウ</t>
    </rPh>
    <phoneticPr fontId="1"/>
  </si>
  <si>
    <t>農業用道路
滝山ルート</t>
    <rPh sb="0" eb="3">
      <t>ノウギョウヨウ</t>
    </rPh>
    <rPh sb="3" eb="5">
      <t>ドウロ</t>
    </rPh>
    <rPh sb="6" eb="8">
      <t>タキヤマ</t>
    </rPh>
    <phoneticPr fontId="1"/>
  </si>
  <si>
    <t>下っているので注意。</t>
    <rPh sb="0" eb="1">
      <t>クダ</t>
    </rPh>
    <rPh sb="7" eb="9">
      <t>チュウイ</t>
    </rPh>
    <phoneticPr fontId="1"/>
  </si>
  <si>
    <t>┫字路(江府）　Ｓ</t>
    <rPh sb="4" eb="6">
      <t>コウフ</t>
    </rPh>
    <phoneticPr fontId="1"/>
  </si>
  <si>
    <t>蒜山、鏡ヶ成</t>
    <rPh sb="0" eb="1">
      <t>ヒル</t>
    </rPh>
    <rPh sb="1" eb="2">
      <t>ヤマ</t>
    </rPh>
    <rPh sb="3" eb="4">
      <t>カガミ</t>
    </rPh>
    <rPh sb="5" eb="6">
      <t>ナ</t>
    </rPh>
    <phoneticPr fontId="1"/>
  </si>
  <si>
    <t>左折後、踏切を渡り登ります。</t>
    <rPh sb="0" eb="2">
      <t>サセツ</t>
    </rPh>
    <rPh sb="2" eb="3">
      <t>ゴ</t>
    </rPh>
    <rPh sb="4" eb="6">
      <t>フミキリ</t>
    </rPh>
    <rPh sb="7" eb="8">
      <t>ワタ</t>
    </rPh>
    <rPh sb="9" eb="10">
      <t>ノボ</t>
    </rPh>
    <phoneticPr fontId="1"/>
  </si>
  <si>
    <t>この先、【道の駅 風の家】開店前です。トイレの使用OK</t>
    <rPh sb="2" eb="3">
      <t>サキ</t>
    </rPh>
    <rPh sb="5" eb="6">
      <t>ミチ</t>
    </rPh>
    <rPh sb="7" eb="8">
      <t>エキ</t>
    </rPh>
    <rPh sb="9" eb="10">
      <t>カゼ</t>
    </rPh>
    <rPh sb="11" eb="12">
      <t>イエ</t>
    </rPh>
    <rPh sb="13" eb="15">
      <t>カイテン</t>
    </rPh>
    <rPh sb="15" eb="16">
      <t>マエ</t>
    </rPh>
    <rPh sb="23" eb="25">
      <t>シヨウ</t>
    </rPh>
    <phoneticPr fontId="1"/>
  </si>
  <si>
    <t>大山</t>
    <rPh sb="0" eb="2">
      <t>ダイセン</t>
    </rPh>
    <phoneticPr fontId="1"/>
  </si>
  <si>
    <t>大山スカイラインへ登ります</t>
    <rPh sb="0" eb="2">
      <t>ダイセン</t>
    </rPh>
    <rPh sb="9" eb="10">
      <t>ノボ</t>
    </rPh>
    <phoneticPr fontId="1"/>
  </si>
  <si>
    <t>K44,34,44</t>
    <phoneticPr fontId="1"/>
  </si>
  <si>
    <t>Ｒ９、琴浦</t>
    <rPh sb="3" eb="4">
      <t>コト</t>
    </rPh>
    <rPh sb="4" eb="5">
      <t>ウラ</t>
    </rPh>
    <phoneticPr fontId="1"/>
  </si>
  <si>
    <t>船上山、大父</t>
    <rPh sb="0" eb="1">
      <t>フネ</t>
    </rPh>
    <rPh sb="1" eb="2">
      <t>ウエ</t>
    </rPh>
    <rPh sb="2" eb="3">
      <t>ヤマ</t>
    </rPh>
    <rPh sb="4" eb="5">
      <t>オオ</t>
    </rPh>
    <rPh sb="5" eb="6">
      <t>チチ</t>
    </rPh>
    <phoneticPr fontId="1"/>
  </si>
  <si>
    <t>この先、道が狭くカーブが多い。小枝も落ちてます。</t>
    <rPh sb="2" eb="3">
      <t>サキ</t>
    </rPh>
    <rPh sb="4" eb="5">
      <t>ミチ</t>
    </rPh>
    <rPh sb="6" eb="7">
      <t>セマ</t>
    </rPh>
    <rPh sb="12" eb="13">
      <t>オオ</t>
    </rPh>
    <rPh sb="15" eb="17">
      <t>コエダ</t>
    </rPh>
    <rPh sb="18" eb="19">
      <t>オ</t>
    </rPh>
    <phoneticPr fontId="1"/>
  </si>
  <si>
    <t>左折し登ります。</t>
    <rPh sb="0" eb="2">
      <t>サセツ</t>
    </rPh>
    <rPh sb="3" eb="4">
      <t>ノボ</t>
    </rPh>
    <phoneticPr fontId="1"/>
  </si>
  <si>
    <t>下った所です、車に注意。
左折後、すぐ先を右へ入るとトイレ、自販機、うどん屋あります。</t>
    <rPh sb="0" eb="1">
      <t>クダ</t>
    </rPh>
    <rPh sb="3" eb="4">
      <t>トコロ</t>
    </rPh>
    <rPh sb="7" eb="8">
      <t>クルマ</t>
    </rPh>
    <rPh sb="9" eb="11">
      <t>チュウイ</t>
    </rPh>
    <rPh sb="13" eb="15">
      <t>サセツ</t>
    </rPh>
    <rPh sb="15" eb="16">
      <t>ゴ</t>
    </rPh>
    <rPh sb="19" eb="20">
      <t>サキ</t>
    </rPh>
    <rPh sb="21" eb="22">
      <t>ミギ</t>
    </rPh>
    <rPh sb="23" eb="24">
      <t>ハイ</t>
    </rPh>
    <rPh sb="30" eb="33">
      <t>ジハンキ</t>
    </rPh>
    <rPh sb="37" eb="38">
      <t>ヤ</t>
    </rPh>
    <phoneticPr fontId="1"/>
  </si>
  <si>
    <t>Ｋ２４</t>
    <phoneticPr fontId="1"/>
  </si>
  <si>
    <t>岸本、R181</t>
    <rPh sb="0" eb="2">
      <t>キシモト</t>
    </rPh>
    <phoneticPr fontId="1"/>
  </si>
  <si>
    <t>右方向へ下っていきます</t>
    <rPh sb="0" eb="1">
      <t>ミギ</t>
    </rPh>
    <rPh sb="1" eb="3">
      <t>ホウコウ</t>
    </rPh>
    <rPh sb="4" eb="5">
      <t>クダ</t>
    </rPh>
    <phoneticPr fontId="1"/>
  </si>
  <si>
    <t>右手</t>
    <rPh sb="0" eb="2">
      <t>ミギテ</t>
    </rPh>
    <phoneticPr fontId="1"/>
  </si>
  <si>
    <t>溝口</t>
    <rPh sb="0" eb="2">
      <t>ミゾクチ</t>
    </rPh>
    <phoneticPr fontId="1"/>
  </si>
  <si>
    <t>御机</t>
    <rPh sb="0" eb="1">
      <t>オ</t>
    </rPh>
    <rPh sb="1" eb="2">
      <t>ツクエ</t>
    </rPh>
    <phoneticPr fontId="1"/>
  </si>
  <si>
    <t>下っている途中ですので要注意！</t>
    <phoneticPr fontId="1"/>
  </si>
  <si>
    <t>江尾</t>
    <rPh sb="0" eb="2">
      <t>エビ</t>
    </rPh>
    <phoneticPr fontId="1"/>
  </si>
  <si>
    <t>約50m手前を右方向へ下るとトイレあり。小さな看板あります。</t>
    <rPh sb="0" eb="1">
      <t>ヤク</t>
    </rPh>
    <rPh sb="4" eb="6">
      <t>テマエ</t>
    </rPh>
    <rPh sb="7" eb="8">
      <t>ミギ</t>
    </rPh>
    <rPh sb="8" eb="10">
      <t>ホウコウ</t>
    </rPh>
    <rPh sb="11" eb="12">
      <t>クダ</t>
    </rPh>
    <rPh sb="20" eb="21">
      <t>チイ</t>
    </rPh>
    <rPh sb="23" eb="25">
      <t>カンバン</t>
    </rPh>
    <phoneticPr fontId="1"/>
  </si>
  <si>
    <t>ここでツールド大山の道路表示とはお別れです。
ツールド大山は左折で登り、私達は右折で下り。</t>
    <rPh sb="7" eb="9">
      <t>ダイセン</t>
    </rPh>
    <rPh sb="10" eb="12">
      <t>ドウロ</t>
    </rPh>
    <rPh sb="12" eb="14">
      <t>ヒョウジ</t>
    </rPh>
    <rPh sb="17" eb="18">
      <t>ワカ</t>
    </rPh>
    <rPh sb="27" eb="29">
      <t>ダイセン</t>
    </rPh>
    <rPh sb="30" eb="32">
      <t>サセツ</t>
    </rPh>
    <rPh sb="33" eb="34">
      <t>ノボ</t>
    </rPh>
    <rPh sb="36" eb="38">
      <t>ワタシタチ</t>
    </rPh>
    <rPh sb="39" eb="41">
      <t>ウセツ</t>
    </rPh>
    <rPh sb="42" eb="43">
      <t>クダ</t>
    </rPh>
    <phoneticPr fontId="1"/>
  </si>
  <si>
    <t>真庭</t>
    <rPh sb="0" eb="2">
      <t>マニワ</t>
    </rPh>
    <phoneticPr fontId="1"/>
  </si>
  <si>
    <t>橋を渡った所、下りたい気持ちを抑えて左折、登ります。
もう一度、大山を見ながら…</t>
    <rPh sb="0" eb="1">
      <t>ハシ</t>
    </rPh>
    <rPh sb="2" eb="3">
      <t>ワタ</t>
    </rPh>
    <rPh sb="5" eb="6">
      <t>トコロ</t>
    </rPh>
    <rPh sb="7" eb="8">
      <t>クダ</t>
    </rPh>
    <rPh sb="11" eb="13">
      <t>キモ</t>
    </rPh>
    <rPh sb="15" eb="16">
      <t>オサ</t>
    </rPh>
    <rPh sb="18" eb="20">
      <t>サセツ</t>
    </rPh>
    <rPh sb="21" eb="22">
      <t>ノボ</t>
    </rPh>
    <rPh sb="29" eb="31">
      <t>イチド</t>
    </rPh>
    <rPh sb="32" eb="34">
      <t>ダイセン</t>
    </rPh>
    <rPh sb="35" eb="36">
      <t>ミ</t>
    </rPh>
    <phoneticPr fontId="1"/>
  </si>
  <si>
    <t>新庄</t>
    <rPh sb="0" eb="2">
      <t>シンジョウ</t>
    </rPh>
    <phoneticPr fontId="1"/>
  </si>
  <si>
    <t>やっと大山に背を向けてサヨナラですが、目の前の山を越えないと帰れません。
登りながら振り返ると、最後の大山が…、もう良いですね。5㎞程の登りです。</t>
    <rPh sb="3" eb="5">
      <t>ダイセン</t>
    </rPh>
    <rPh sb="6" eb="7">
      <t>セ</t>
    </rPh>
    <rPh sb="8" eb="9">
      <t>ム</t>
    </rPh>
    <rPh sb="19" eb="20">
      <t>メ</t>
    </rPh>
    <rPh sb="21" eb="22">
      <t>マエ</t>
    </rPh>
    <rPh sb="23" eb="24">
      <t>ヤマ</t>
    </rPh>
    <rPh sb="25" eb="26">
      <t>コ</t>
    </rPh>
    <rPh sb="30" eb="31">
      <t>カエ</t>
    </rPh>
    <rPh sb="37" eb="38">
      <t>ノボ</t>
    </rPh>
    <rPh sb="42" eb="43">
      <t>フ</t>
    </rPh>
    <rPh sb="44" eb="45">
      <t>カエ</t>
    </rPh>
    <rPh sb="48" eb="50">
      <t>サイゴ</t>
    </rPh>
    <rPh sb="51" eb="53">
      <t>ダイセン</t>
    </rPh>
    <rPh sb="58" eb="59">
      <t>イ</t>
    </rPh>
    <rPh sb="66" eb="67">
      <t>ホド</t>
    </rPh>
    <rPh sb="68" eb="69">
      <t>ノボ</t>
    </rPh>
    <phoneticPr fontId="1"/>
  </si>
  <si>
    <t>新見</t>
    <rPh sb="0" eb="2">
      <t>ニイミ</t>
    </rPh>
    <phoneticPr fontId="1"/>
  </si>
  <si>
    <r>
      <rPr>
        <sz val="12"/>
        <rFont val="ＭＳ Ｐゴシック"/>
        <family val="3"/>
        <charset val="128"/>
      </rPr>
      <t>通過チェック⑥</t>
    </r>
    <r>
      <rPr>
        <sz val="10"/>
        <rFont val="ＭＳ Ｐゴシック"/>
        <family val="3"/>
        <charset val="128"/>
      </rPr>
      <t>(写真又はレシート）</t>
    </r>
    <r>
      <rPr>
        <sz val="11"/>
        <rFont val="ＭＳ Ｐゴシック"/>
        <family val="3"/>
        <charset val="128"/>
      </rPr>
      <t xml:space="preserve">
道の駅 メルヘンの里新庄</t>
    </r>
    <rPh sb="0" eb="2">
      <t>ツウカ</t>
    </rPh>
    <rPh sb="8" eb="10">
      <t>シャシン</t>
    </rPh>
    <rPh sb="10" eb="11">
      <t>マタ</t>
    </rPh>
    <rPh sb="18" eb="19">
      <t>ミチ</t>
    </rPh>
    <rPh sb="20" eb="21">
      <t>エキ</t>
    </rPh>
    <rPh sb="27" eb="28">
      <t>サト</t>
    </rPh>
    <rPh sb="28" eb="30">
      <t>シンジョウ</t>
    </rPh>
    <phoneticPr fontId="1"/>
  </si>
  <si>
    <t>大山環状道路へ入ります。もう少し登って下ります。
ここから『ツールド大山』のルートと重なり道路標示があります。
途中、『いわな食堂』にトイレ自販機あり</t>
    <rPh sb="0" eb="2">
      <t>ダイセン</t>
    </rPh>
    <rPh sb="2" eb="4">
      <t>カンジョウ</t>
    </rPh>
    <rPh sb="4" eb="6">
      <t>ドウロ</t>
    </rPh>
    <rPh sb="7" eb="8">
      <t>ハイ</t>
    </rPh>
    <rPh sb="14" eb="15">
      <t>スコ</t>
    </rPh>
    <rPh sb="16" eb="17">
      <t>ノボ</t>
    </rPh>
    <rPh sb="19" eb="20">
      <t>クダ</t>
    </rPh>
    <rPh sb="34" eb="36">
      <t>ダイセン</t>
    </rPh>
    <rPh sb="42" eb="43">
      <t>カサ</t>
    </rPh>
    <rPh sb="45" eb="47">
      <t>ドウロ</t>
    </rPh>
    <rPh sb="47" eb="49">
      <t>ヒョウジ</t>
    </rPh>
    <rPh sb="56" eb="58">
      <t>トチュウ</t>
    </rPh>
    <rPh sb="63" eb="65">
      <t>ショクドウ</t>
    </rPh>
    <rPh sb="70" eb="73">
      <t>ジハンキ</t>
    </rPh>
    <phoneticPr fontId="1"/>
  </si>
  <si>
    <t>鏡ヶ成、溝口</t>
    <rPh sb="4" eb="6">
      <t>ミゾクチ</t>
    </rPh>
    <phoneticPr fontId="1"/>
  </si>
  <si>
    <t>大山寺にはレストランあります。下っていかない様に！</t>
    <rPh sb="0" eb="2">
      <t>ダイセン</t>
    </rPh>
    <rPh sb="2" eb="3">
      <t>テラ</t>
    </rPh>
    <rPh sb="15" eb="16">
      <t>クダ</t>
    </rPh>
    <rPh sb="22" eb="23">
      <t>ヨウ</t>
    </rPh>
    <phoneticPr fontId="1"/>
  </si>
  <si>
    <t>通過チェック（レシート）
ポプラ新見正田店</t>
    <rPh sb="0" eb="2">
      <t>ツウカ</t>
    </rPh>
    <rPh sb="16" eb="18">
      <t>ニイミ</t>
    </rPh>
    <rPh sb="18" eb="19">
      <t>マサ</t>
    </rPh>
    <rPh sb="19" eb="20">
      <t>タ</t>
    </rPh>
    <rPh sb="20" eb="21">
      <t>テン</t>
    </rPh>
    <phoneticPr fontId="1"/>
  </si>
  <si>
    <t>通過チェック(写真①）
丸山トンネル入り口</t>
    <rPh sb="0" eb="2">
      <t>ツウカ</t>
    </rPh>
    <rPh sb="7" eb="9">
      <t>シャシン</t>
    </rPh>
    <rPh sb="12" eb="14">
      <t>マルヤマ</t>
    </rPh>
    <rPh sb="18" eb="19">
      <t>イ</t>
    </rPh>
    <rPh sb="20" eb="21">
      <t>クチ</t>
    </rPh>
    <phoneticPr fontId="1"/>
  </si>
  <si>
    <t>通過チェック(写真②）
茗荷谷トンネル入り口</t>
    <rPh sb="0" eb="2">
      <t>ツウカ</t>
    </rPh>
    <rPh sb="7" eb="9">
      <t>シャシン</t>
    </rPh>
    <rPh sb="12" eb="14">
      <t>ミョウガ</t>
    </rPh>
    <rPh sb="14" eb="15">
      <t>タニ</t>
    </rPh>
    <rPh sb="19" eb="20">
      <t>イ</t>
    </rPh>
    <rPh sb="21" eb="22">
      <t>クチ</t>
    </rPh>
    <phoneticPr fontId="1"/>
  </si>
  <si>
    <t>通過チェック（レシート）
ローソン江府町店</t>
    <rPh sb="0" eb="2">
      <t>ツウカ</t>
    </rPh>
    <rPh sb="17" eb="19">
      <t>コウフ</t>
    </rPh>
    <rPh sb="19" eb="20">
      <t>マチ</t>
    </rPh>
    <rPh sb="20" eb="21">
      <t>テン</t>
    </rPh>
    <phoneticPr fontId="1"/>
  </si>
  <si>
    <t>通過チェック(写真③）
鬼女台展望台</t>
    <rPh sb="0" eb="2">
      <t>ツウカ</t>
    </rPh>
    <rPh sb="7" eb="9">
      <t>シャシン</t>
    </rPh>
    <rPh sb="12" eb="13">
      <t>オニ</t>
    </rPh>
    <rPh sb="13" eb="14">
      <t>オンナ</t>
    </rPh>
    <rPh sb="14" eb="15">
      <t>ダイ</t>
    </rPh>
    <rPh sb="15" eb="18">
      <t>テンボウダイ</t>
    </rPh>
    <phoneticPr fontId="1"/>
  </si>
  <si>
    <t>通過チェック(写真④）
一息坂峠展望台</t>
    <rPh sb="0" eb="2">
      <t>ツウカ</t>
    </rPh>
    <rPh sb="7" eb="9">
      <t>シャシン</t>
    </rPh>
    <rPh sb="12" eb="14">
      <t>ヒトイキ</t>
    </rPh>
    <rPh sb="14" eb="15">
      <t>サカ</t>
    </rPh>
    <rPh sb="15" eb="16">
      <t>トウゲ</t>
    </rPh>
    <rPh sb="16" eb="19">
      <t>テンボウダイ</t>
    </rPh>
    <phoneticPr fontId="1"/>
  </si>
  <si>
    <t>通過チェック(写真⑤）
大山まきばみるくの里</t>
    <rPh sb="0" eb="2">
      <t>ツウカ</t>
    </rPh>
    <rPh sb="7" eb="9">
      <t>シャシン</t>
    </rPh>
    <rPh sb="12" eb="14">
      <t>ダイセン</t>
    </rPh>
    <rPh sb="21" eb="22">
      <t>サト</t>
    </rPh>
    <phoneticPr fontId="1"/>
  </si>
  <si>
    <t>左手の『石碑、又は駐車場に観光マップの看板』どちらでもＯＫ
看板をバックに自転車と一緒に撮り、通過時間を記入</t>
    <rPh sb="0" eb="2">
      <t>ヒダリテ</t>
    </rPh>
    <rPh sb="4" eb="6">
      <t>セキヒ</t>
    </rPh>
    <rPh sb="7" eb="8">
      <t>マタ</t>
    </rPh>
    <rPh sb="9" eb="12">
      <t>チュウシャジョウ</t>
    </rPh>
    <rPh sb="13" eb="15">
      <t>カンコウ</t>
    </rPh>
    <rPh sb="19" eb="21">
      <t>カンバン</t>
    </rPh>
    <rPh sb="30" eb="32">
      <t>カンバン</t>
    </rPh>
    <rPh sb="37" eb="40">
      <t>ジテンシャ</t>
    </rPh>
    <rPh sb="41" eb="43">
      <t>イッショ</t>
    </rPh>
    <rPh sb="44" eb="45">
      <t>ト</t>
    </rPh>
    <rPh sb="47" eb="49">
      <t>ツウカ</t>
    </rPh>
    <rPh sb="49" eb="51">
      <t>ジカン</t>
    </rPh>
    <rPh sb="52" eb="54">
      <t>キニュウ</t>
    </rPh>
    <phoneticPr fontId="1"/>
  </si>
  <si>
    <t>通過チェック（レシート）
セブンイレブン落合栗原店</t>
    <rPh sb="0" eb="2">
      <t>ツウカ</t>
    </rPh>
    <rPh sb="20" eb="22">
      <t>オチアイ</t>
    </rPh>
    <rPh sb="22" eb="24">
      <t>クリハラ</t>
    </rPh>
    <rPh sb="24" eb="25">
      <t>テン</t>
    </rPh>
    <phoneticPr fontId="1"/>
  </si>
  <si>
    <t>通過チェック（レシート）
セブンイレブン倉敷西坂店</t>
    <rPh sb="0" eb="2">
      <t>ツウカ</t>
    </rPh>
    <rPh sb="20" eb="22">
      <t>クラシキ</t>
    </rPh>
    <rPh sb="22" eb="24">
      <t>ニシサカ</t>
    </rPh>
    <rPh sb="24" eb="25">
      <t>テン</t>
    </rPh>
    <phoneticPr fontId="1"/>
  </si>
  <si>
    <t>ＰＣ２　ローソン吉備中央店</t>
    <rPh sb="8" eb="12">
      <t>キビチュウオウ</t>
    </rPh>
    <rPh sb="12" eb="13">
      <t>テン</t>
    </rPh>
    <phoneticPr fontId="1"/>
  </si>
  <si>
    <t>吉備中央</t>
  </si>
  <si>
    <t>右手、展望台へ上がり
景色をバックに自転車と一緒に撮り、通過時間を記入
ちなみにクローズを設定すると６：０８となります。参考までに。</t>
    <rPh sb="0" eb="2">
      <t>ミギテ</t>
    </rPh>
    <rPh sb="3" eb="6">
      <t>テンボウダイ</t>
    </rPh>
    <rPh sb="7" eb="8">
      <t>ア</t>
    </rPh>
    <rPh sb="11" eb="13">
      <t>ケシキ</t>
    </rPh>
    <rPh sb="18" eb="21">
      <t>ジテンシャ</t>
    </rPh>
    <rPh sb="22" eb="24">
      <t>イッショ</t>
    </rPh>
    <rPh sb="25" eb="26">
      <t>ト</t>
    </rPh>
    <rPh sb="28" eb="30">
      <t>ツウカ</t>
    </rPh>
    <rPh sb="30" eb="32">
      <t>ジカン</t>
    </rPh>
    <rPh sb="33" eb="35">
      <t>キニュウ</t>
    </rPh>
    <rPh sb="45" eb="47">
      <t>セッテイ</t>
    </rPh>
    <rPh sb="60" eb="62">
      <t>サンコウ</t>
    </rPh>
    <phoneticPr fontId="1"/>
  </si>
  <si>
    <t>大山又は看板をバックに撮り、通過時間を記入
ちなみにクローズを設定すると、９：３６となります。参考までに。</t>
    <rPh sb="0" eb="2">
      <t>ダイセン</t>
    </rPh>
    <rPh sb="2" eb="3">
      <t>マタ</t>
    </rPh>
    <rPh sb="4" eb="6">
      <t>カンバン</t>
    </rPh>
    <rPh sb="11" eb="12">
      <t>ト</t>
    </rPh>
    <rPh sb="14" eb="16">
      <t>ツウカ</t>
    </rPh>
    <rPh sb="16" eb="18">
      <t>ジカン</t>
    </rPh>
    <rPh sb="19" eb="21">
      <t>キニュウ</t>
    </rPh>
    <rPh sb="31" eb="33">
      <t>セッテイ</t>
    </rPh>
    <rPh sb="47" eb="49">
      <t>サンコウ</t>
    </rPh>
    <phoneticPr fontId="1"/>
  </si>
  <si>
    <r>
      <rPr>
        <sz val="10"/>
        <rFont val="ＭＳ Ｐゴシック"/>
        <family val="3"/>
        <charset val="128"/>
      </rPr>
      <t>売店でのレシートか、メルヘンの里の建物の写真を撮り通過時間を記入</t>
    </r>
    <r>
      <rPr>
        <sz val="11"/>
        <rFont val="ＭＳ Ｐゴシック"/>
        <family val="3"/>
        <charset val="128"/>
      </rPr>
      <t xml:space="preserve">
ちなみにクローズを設定すると１３：０８となります。参考までに。</t>
    </r>
    <rPh sb="0" eb="2">
      <t>バイテン</t>
    </rPh>
    <rPh sb="15" eb="16">
      <t>サト</t>
    </rPh>
    <rPh sb="17" eb="19">
      <t>タテモノ</t>
    </rPh>
    <rPh sb="20" eb="22">
      <t>シャシン</t>
    </rPh>
    <rPh sb="23" eb="24">
      <t>ト</t>
    </rPh>
    <rPh sb="25" eb="27">
      <t>ツウカ</t>
    </rPh>
    <rPh sb="27" eb="29">
      <t>ジカン</t>
    </rPh>
    <rPh sb="30" eb="32">
      <t>キニュウ</t>
    </rPh>
    <rPh sb="42" eb="44">
      <t>セッテイ</t>
    </rPh>
    <rPh sb="58" eb="60">
      <t>サンコウ</t>
    </rPh>
    <phoneticPr fontId="1"/>
  </si>
  <si>
    <t>レシート取得後、そのまま直進
ちなみにクローズを設定すると15：24となります。参考までに。</t>
    <rPh sb="4" eb="6">
      <t>シュトク</t>
    </rPh>
    <rPh sb="6" eb="7">
      <t>ゴ</t>
    </rPh>
    <rPh sb="12" eb="14">
      <t>チョクシン</t>
    </rPh>
    <phoneticPr fontId="1"/>
  </si>
  <si>
    <r>
      <t>BRM</t>
    </r>
    <r>
      <rPr>
        <sz val="20"/>
        <color indexed="8"/>
        <rFont val="ＭＳ Ｐゴシック"/>
        <family val="3"/>
        <charset val="128"/>
      </rPr>
      <t>５０５大山一周４００</t>
    </r>
    <r>
      <rPr>
        <sz val="20"/>
        <color indexed="8"/>
        <rFont val="Arial"/>
        <family val="2"/>
      </rPr>
      <t>km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indexed="8"/>
        <rFont val="Arial"/>
        <family val="2"/>
      </rPr>
      <t xml:space="preserve">17:00 </t>
    </r>
    <r>
      <rPr>
        <sz val="20"/>
        <color indexed="8"/>
        <rFont val="ＭＳ Ｐゴシック"/>
        <family val="3"/>
        <charset val="128"/>
      </rPr>
      <t>スタート</t>
    </r>
    <rPh sb="6" eb="8">
      <t>ダイセン</t>
    </rPh>
    <rPh sb="8" eb="10">
      <t>イッシュウ</t>
    </rPh>
    <phoneticPr fontId="1"/>
  </si>
  <si>
    <t>５）１７：００
～５）１７：３０</t>
    <phoneticPr fontId="1"/>
  </si>
  <si>
    <t>５）１８：０２
～５）１９：４５</t>
    <phoneticPr fontId="1"/>
  </si>
  <si>
    <t>レシート取得後、そのまま直進
ちなみにクローズを設定すると５)23:08となります、参考までに。</t>
    <rPh sb="4" eb="6">
      <t>シュトク</t>
    </rPh>
    <rPh sb="6" eb="7">
      <t>ゴ</t>
    </rPh>
    <rPh sb="12" eb="14">
      <t>チョクシン</t>
    </rPh>
    <rPh sb="24" eb="26">
      <t>セッテイ</t>
    </rPh>
    <rPh sb="42" eb="44">
      <t>サンコウ</t>
    </rPh>
    <phoneticPr fontId="1"/>
  </si>
  <si>
    <t>レシート取得後、元来た道を帰る
ちなみにクローズを設定すると６)4:20となります、参考までに。</t>
    <rPh sb="4" eb="6">
      <t>シュトク</t>
    </rPh>
    <rPh sb="6" eb="7">
      <t>ゴ</t>
    </rPh>
    <rPh sb="8" eb="9">
      <t>モト</t>
    </rPh>
    <rPh sb="9" eb="10">
      <t>キ</t>
    </rPh>
    <rPh sb="11" eb="12">
      <t>ミチ</t>
    </rPh>
    <rPh sb="13" eb="14">
      <t>カエ</t>
    </rPh>
    <phoneticPr fontId="1"/>
  </si>
  <si>
    <t>６）０３：５９
～６）１７：１２</t>
    <phoneticPr fontId="1"/>
  </si>
  <si>
    <t>６）０５：０８
～６）２０：００</t>
    <phoneticPr fontId="1"/>
  </si>
  <si>
    <t>2018/04/26　更新</t>
    <rPh sb="11" eb="13">
      <t>コウシン</t>
    </rPh>
    <phoneticPr fontId="1"/>
  </si>
  <si>
    <t>フィニッシュ
ファミリーマート早島南店</t>
    <rPh sb="15" eb="17">
      <t>ハヤシマ</t>
    </rPh>
    <rPh sb="17" eb="18">
      <t>ミナミ</t>
    </rPh>
    <rPh sb="18" eb="19">
      <t>テン</t>
    </rPh>
    <phoneticPr fontId="1"/>
  </si>
  <si>
    <r>
      <t>下っている途中ですので要注意！　</t>
    </r>
    <r>
      <rPr>
        <sz val="11"/>
        <color theme="1"/>
        <rFont val="ＭＳ Ｐゴシック"/>
        <family val="3"/>
        <charset val="128"/>
      </rPr>
      <t>左折後道なりにK52を進む。</t>
    </r>
    <rPh sb="0" eb="1">
      <t>クダ</t>
    </rPh>
    <rPh sb="5" eb="7">
      <t>トチュウ</t>
    </rPh>
    <rPh sb="11" eb="12">
      <t>ヨウ</t>
    </rPh>
    <rPh sb="12" eb="14">
      <t>チュウイ</t>
    </rPh>
    <rPh sb="16" eb="18">
      <t>サセツ</t>
    </rPh>
    <rPh sb="18" eb="19">
      <t>ゴ</t>
    </rPh>
    <rPh sb="19" eb="20">
      <t>ミチ</t>
    </rPh>
    <rPh sb="27" eb="28">
      <t>スス</t>
    </rPh>
    <phoneticPr fontId="1"/>
  </si>
</sst>
</file>

<file path=xl/styles.xml><?xml version="1.0" encoding="utf-8"?>
<styleSheet xmlns="http://schemas.openxmlformats.org/spreadsheetml/2006/main">
  <numFmts count="1">
    <numFmt numFmtId="176" formatCode="0.00_);[Red]\(0.00\)"/>
  </numFmts>
  <fonts count="1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</font>
    <font>
      <sz val="11"/>
      <color indexed="8"/>
      <name val="ＭＳ Ｐゴシック"/>
      <family val="3"/>
    </font>
    <font>
      <sz val="2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0" fontId="6" fillId="0" borderId="2" xfId="0" applyNumberFormat="1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shrinkToFit="1"/>
    </xf>
    <xf numFmtId="0" fontId="0" fillId="0" borderId="3" xfId="0" applyNumberFormat="1" applyFill="1" applyBorder="1" applyAlignment="1">
      <alignment horizontal="center" vertical="center" shrinkToFit="1"/>
    </xf>
    <xf numFmtId="0" fontId="0" fillId="2" borderId="3" xfId="0" applyNumberFormat="1" applyFill="1" applyBorder="1" applyAlignment="1">
      <alignment horizontal="center" vertical="center" shrinkToFit="1"/>
    </xf>
    <xf numFmtId="0" fontId="0" fillId="0" borderId="3" xfId="0" applyNumberFormat="1" applyFill="1" applyBorder="1" applyAlignment="1">
      <alignment horizontal="left" vertical="center" shrinkToFit="1"/>
    </xf>
    <xf numFmtId="0" fontId="0" fillId="2" borderId="3" xfId="0" applyNumberFormat="1" applyFill="1" applyBorder="1" applyAlignment="1">
      <alignment horizontal="left" vertical="center" shrinkToFit="1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 applyAlignment="1">
      <alignment vertical="center" shrinkToFit="1"/>
    </xf>
    <xf numFmtId="0" fontId="0" fillId="0" borderId="3" xfId="0" applyNumberForma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vertical="center" shrinkToFit="1"/>
    </xf>
    <xf numFmtId="0" fontId="0" fillId="0" borderId="3" xfId="0" applyNumberFormat="1" applyFill="1" applyBorder="1" applyAlignment="1">
      <alignment vertical="center" shrinkToFit="1"/>
    </xf>
    <xf numFmtId="0" fontId="0" fillId="2" borderId="3" xfId="0" applyNumberFormat="1" applyFill="1" applyBorder="1" applyAlignment="1">
      <alignment vertical="center" shrinkToFit="1"/>
    </xf>
    <xf numFmtId="176" fontId="7" fillId="0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>
      <alignment vertical="center"/>
    </xf>
    <xf numFmtId="0" fontId="8" fillId="2" borderId="3" xfId="0" applyNumberFormat="1" applyFont="1" applyFill="1" applyBorder="1" applyAlignment="1">
      <alignment horizontal="left" vertical="center" wrapText="1" shrinkToFit="1"/>
    </xf>
    <xf numFmtId="0" fontId="0" fillId="2" borderId="3" xfId="0" applyNumberFormat="1" applyFill="1" applyBorder="1" applyAlignment="1">
      <alignment vertical="center" wrapText="1" shrinkToFit="1"/>
    </xf>
    <xf numFmtId="0" fontId="0" fillId="0" borderId="0" xfId="0" applyFont="1" applyFill="1" applyAlignment="1">
      <alignment vertical="center" shrinkToFit="1"/>
    </xf>
    <xf numFmtId="0" fontId="0" fillId="0" borderId="3" xfId="0" applyNumberFormat="1" applyFill="1" applyBorder="1" applyAlignment="1">
      <alignment vertical="center" wrapText="1" shrinkToFit="1"/>
    </xf>
    <xf numFmtId="0" fontId="0" fillId="0" borderId="3" xfId="0" applyFont="1" applyFill="1" applyBorder="1" applyAlignment="1">
      <alignment horizontal="center" vertical="center" shrinkToFit="1"/>
    </xf>
    <xf numFmtId="0" fontId="0" fillId="0" borderId="0" xfId="0" applyFont="1" applyFill="1" applyAlignment="1">
      <alignment horizontal="center" vertical="center" shrinkToFit="1"/>
    </xf>
    <xf numFmtId="0" fontId="0" fillId="3" borderId="3" xfId="0" applyNumberFormat="1" applyFill="1" applyBorder="1" applyAlignment="1">
      <alignment horizontal="center" vertical="center" shrinkToFit="1"/>
    </xf>
    <xf numFmtId="0" fontId="0" fillId="3" borderId="3" xfId="0" applyNumberFormat="1" applyFill="1" applyBorder="1" applyAlignment="1">
      <alignment horizontal="center" vertical="center"/>
    </xf>
    <xf numFmtId="0" fontId="0" fillId="3" borderId="2" xfId="0" applyNumberFormat="1" applyFont="1" applyFill="1" applyBorder="1" applyAlignment="1">
      <alignment horizontal="left" vertical="center"/>
    </xf>
    <xf numFmtId="176" fontId="7" fillId="3" borderId="3" xfId="0" applyNumberFormat="1" applyFont="1" applyFill="1" applyBorder="1" applyAlignment="1">
      <alignment horizontal="center" vertical="center"/>
    </xf>
    <xf numFmtId="0" fontId="0" fillId="3" borderId="3" xfId="0" applyNumberFormat="1" applyFill="1" applyBorder="1" applyAlignment="1">
      <alignment vertical="center" shrinkToFit="1"/>
    </xf>
    <xf numFmtId="0" fontId="0" fillId="3" borderId="0" xfId="0" applyFont="1" applyFill="1">
      <alignment vertical="center"/>
    </xf>
    <xf numFmtId="0" fontId="0" fillId="3" borderId="3" xfId="0" applyNumberFormat="1" applyFont="1" applyFill="1" applyBorder="1" applyAlignment="1">
      <alignment horizontal="center" vertical="center" shrinkToFit="1"/>
    </xf>
    <xf numFmtId="0" fontId="0" fillId="3" borderId="3" xfId="0" applyNumberFormat="1" applyFill="1" applyBorder="1" applyAlignment="1">
      <alignment vertical="center" wrapText="1" shrinkToFit="1"/>
    </xf>
    <xf numFmtId="0" fontId="0" fillId="3" borderId="3" xfId="0" applyNumberFormat="1" applyFill="1" applyBorder="1" applyAlignment="1">
      <alignment horizontal="left" vertical="center"/>
    </xf>
    <xf numFmtId="0" fontId="0" fillId="2" borderId="4" xfId="0" applyNumberFormat="1" applyFill="1" applyBorder="1" applyAlignment="1">
      <alignment horizontal="center" vertical="center" shrinkToFit="1"/>
    </xf>
    <xf numFmtId="0" fontId="0" fillId="0" borderId="0" xfId="0" applyFill="1" applyAlignment="1"/>
    <xf numFmtId="0" fontId="2" fillId="0" borderId="0" xfId="0" applyNumberFormat="1" applyFont="1" applyFill="1" applyAlignment="1"/>
    <xf numFmtId="0" fontId="3" fillId="0" borderId="1" xfId="0" applyNumberFormat="1" applyFont="1" applyFill="1" applyBorder="1" applyAlignment="1">
      <alignment horizontal="center"/>
    </xf>
    <xf numFmtId="176" fontId="7" fillId="0" borderId="3" xfId="0" applyNumberFormat="1" applyFont="1" applyFill="1" applyBorder="1" applyAlignment="1">
      <alignment horizontal="center" vertical="center" shrinkToFit="1"/>
    </xf>
    <xf numFmtId="176" fontId="7" fillId="2" borderId="3" xfId="0" applyNumberFormat="1" applyFont="1" applyFill="1" applyBorder="1" applyAlignment="1">
      <alignment horizontal="center" vertical="center" shrinkToFit="1"/>
    </xf>
    <xf numFmtId="176" fontId="7" fillId="3" borderId="3" xfId="0" applyNumberFormat="1" applyFont="1" applyFill="1" applyBorder="1" applyAlignment="1">
      <alignment horizontal="center" vertical="center" shrinkToFit="1"/>
    </xf>
    <xf numFmtId="0" fontId="9" fillId="0" borderId="3" xfId="0" applyNumberFormat="1" applyFont="1" applyFill="1" applyBorder="1" applyAlignment="1">
      <alignment horizontal="center" vertical="center" shrinkToFit="1"/>
    </xf>
    <xf numFmtId="0" fontId="0" fillId="3" borderId="3" xfId="0" applyNumberFormat="1" applyFill="1" applyBorder="1" applyAlignment="1">
      <alignment horizontal="center" vertical="center" wrapText="1" shrinkToFit="1"/>
    </xf>
    <xf numFmtId="0" fontId="10" fillId="3" borderId="3" xfId="0" applyNumberFormat="1" applyFont="1" applyFill="1" applyBorder="1" applyAlignment="1">
      <alignment horizontal="center" vertical="center" wrapText="1" shrinkToFit="1"/>
    </xf>
    <xf numFmtId="0" fontId="0" fillId="0" borderId="3" xfId="0" applyFill="1" applyBorder="1">
      <alignment vertical="center"/>
    </xf>
    <xf numFmtId="0" fontId="0" fillId="2" borderId="3" xfId="0" applyNumberFormat="1" applyFill="1" applyBorder="1" applyAlignment="1">
      <alignment horizontal="center" vertical="center" wrapText="1" shrinkToFit="1"/>
    </xf>
    <xf numFmtId="0" fontId="11" fillId="3" borderId="3" xfId="0" applyNumberFormat="1" applyFont="1" applyFill="1" applyBorder="1" applyAlignment="1">
      <alignment horizontal="center" vertical="center" shrinkToFit="1"/>
    </xf>
    <xf numFmtId="0" fontId="0" fillId="3" borderId="3" xfId="0" applyNumberFormat="1" applyFont="1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>
      <alignment horizontal="left" vertical="center" shrinkToFit="1"/>
    </xf>
    <xf numFmtId="0" fontId="10" fillId="3" borderId="3" xfId="0" applyNumberFormat="1" applyFont="1" applyFill="1" applyBorder="1" applyAlignment="1">
      <alignment vertical="center" shrinkToFit="1"/>
    </xf>
    <xf numFmtId="0" fontId="11" fillId="3" borderId="3" xfId="0" applyNumberFormat="1" applyFont="1" applyFill="1" applyBorder="1" applyAlignment="1">
      <alignment horizontal="left" vertical="center" wrapText="1" shrinkToFit="1"/>
    </xf>
    <xf numFmtId="0" fontId="0" fillId="2" borderId="3" xfId="0" applyFill="1" applyBorder="1" applyAlignment="1">
      <alignment horizontal="center" vertical="center" wrapText="1" shrinkToFit="1"/>
    </xf>
    <xf numFmtId="176" fontId="7" fillId="4" borderId="3" xfId="0" applyNumberFormat="1" applyFont="1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center" vertical="center" shrinkToFit="1"/>
    </xf>
    <xf numFmtId="0" fontId="0" fillId="4" borderId="3" xfId="0" applyNumberFormat="1" applyFill="1" applyBorder="1" applyAlignment="1">
      <alignment vertical="center" shrinkToFit="1"/>
    </xf>
    <xf numFmtId="0" fontId="0" fillId="4" borderId="3" xfId="0" applyNumberFormat="1" applyFill="1" applyBorder="1" applyAlignment="1">
      <alignment horizontal="center" vertical="center" wrapText="1" shrinkToFit="1"/>
    </xf>
    <xf numFmtId="0" fontId="0" fillId="4" borderId="3" xfId="0" applyNumberFormat="1" applyFill="1" applyBorder="1" applyAlignment="1">
      <alignment vertical="center" wrapText="1" shrinkToFit="1"/>
    </xf>
    <xf numFmtId="0" fontId="10" fillId="0" borderId="3" xfId="0" applyNumberFormat="1" applyFont="1" applyFill="1" applyBorder="1" applyAlignment="1">
      <alignment horizontal="center" vertical="center" wrapText="1" shrinkToFit="1"/>
    </xf>
    <xf numFmtId="0" fontId="0" fillId="3" borderId="0" xfId="0" applyNumberFormat="1" applyFont="1" applyFill="1" applyBorder="1" applyAlignment="1">
      <alignment horizontal="left" vertical="center"/>
    </xf>
    <xf numFmtId="0" fontId="9" fillId="0" borderId="3" xfId="0" applyNumberFormat="1" applyFont="1" applyFill="1" applyBorder="1" applyAlignment="1">
      <alignment horizontal="center" vertical="center" wrapText="1" shrinkToFit="1"/>
    </xf>
    <xf numFmtId="0" fontId="10" fillId="3" borderId="3" xfId="0" applyNumberFormat="1" applyFont="1" applyFill="1" applyBorder="1" applyAlignment="1">
      <alignment vertical="center" wrapText="1" shrinkToFit="1"/>
    </xf>
    <xf numFmtId="0" fontId="8" fillId="4" borderId="3" xfId="0" applyNumberFormat="1" applyFont="1" applyFill="1" applyBorder="1" applyAlignment="1">
      <alignment horizontal="left" vertical="center" wrapText="1" shrinkToFit="1"/>
    </xf>
    <xf numFmtId="0" fontId="0" fillId="4" borderId="3" xfId="0" applyNumberFormat="1" applyFont="1" applyFill="1" applyBorder="1" applyAlignment="1">
      <alignment horizontal="left" vertical="center" wrapText="1" shrinkToFit="1"/>
    </xf>
    <xf numFmtId="0" fontId="2" fillId="0" borderId="0" xfId="0" applyNumberFormat="1" applyFont="1" applyFill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76" fontId="4" fillId="0" borderId="0" xfId="0" applyNumberFormat="1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 wrapText="1"/>
    </xf>
    <xf numFmtId="14" fontId="4" fillId="0" borderId="1" xfId="0" applyNumberFormat="1" applyFont="1" applyFill="1" applyBorder="1" applyAlignment="1">
      <alignment horizontal="center" wrapText="1"/>
    </xf>
    <xf numFmtId="176" fontId="7" fillId="5" borderId="3" xfId="0" applyNumberFormat="1" applyFont="1" applyFill="1" applyBorder="1" applyAlignment="1">
      <alignment horizontal="center" vertical="center"/>
    </xf>
    <xf numFmtId="0" fontId="0" fillId="5" borderId="3" xfId="0" applyNumberFormat="1" applyFill="1" applyBorder="1" applyAlignment="1">
      <alignment horizontal="left" vertical="center" shrinkToFit="1"/>
    </xf>
    <xf numFmtId="0" fontId="0" fillId="5" borderId="3" xfId="0" applyNumberFormat="1" applyFill="1" applyBorder="1" applyAlignment="1">
      <alignment horizontal="center" vertical="center"/>
    </xf>
    <xf numFmtId="0" fontId="0" fillId="5" borderId="3" xfId="0" applyNumberFormat="1" applyFill="1" applyBorder="1" applyAlignment="1">
      <alignment horizontal="center" vertical="center" shrinkToFit="1"/>
    </xf>
    <xf numFmtId="0" fontId="0" fillId="5" borderId="3" xfId="0" applyNumberFormat="1" applyFill="1" applyBorder="1" applyAlignment="1">
      <alignment horizontal="center" vertical="center" wrapText="1" shrinkToFit="1"/>
    </xf>
    <xf numFmtId="0" fontId="12" fillId="5" borderId="3" xfId="0" applyNumberFormat="1" applyFont="1" applyFill="1" applyBorder="1" applyAlignment="1">
      <alignment vertical="center" wrapText="1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133349</xdr:colOff>
      <xdr:row>92</xdr:row>
      <xdr:rowOff>133350</xdr:rowOff>
    </xdr:from>
    <xdr:to>
      <xdr:col>7</xdr:col>
      <xdr:colOff>419100</xdr:colOff>
      <xdr:row>104</xdr:row>
      <xdr:rowOff>174619</xdr:rowOff>
    </xdr:to>
    <xdr:pic>
      <xdr:nvPicPr>
        <xdr:cNvPr id="2" name="図 1" descr="IMGP038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599" y="27089100"/>
          <a:ext cx="5076826" cy="3241669"/>
        </a:xfrm>
        <a:prstGeom prst="rect">
          <a:avLst/>
        </a:prstGeom>
      </xdr:spPr>
    </xdr:pic>
    <xdr:clientData/>
  </xdr:twoCellAnchor>
  <xdr:twoCellAnchor editAs="oneCell">
    <xdr:from>
      <xdr:col>8</xdr:col>
      <xdr:colOff>425449</xdr:colOff>
      <xdr:row>92</xdr:row>
      <xdr:rowOff>133349</xdr:rowOff>
    </xdr:from>
    <xdr:to>
      <xdr:col>10</xdr:col>
      <xdr:colOff>371475</xdr:colOff>
      <xdr:row>104</xdr:row>
      <xdr:rowOff>190500</xdr:rowOff>
    </xdr:to>
    <xdr:pic>
      <xdr:nvPicPr>
        <xdr:cNvPr id="3" name="図 2" descr="IMGP039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8599" y="27089099"/>
          <a:ext cx="5622926" cy="3257551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102</xdr:row>
      <xdr:rowOff>142876</xdr:rowOff>
    </xdr:from>
    <xdr:to>
      <xdr:col>8</xdr:col>
      <xdr:colOff>3390900</xdr:colOff>
      <xdr:row>104</xdr:row>
      <xdr:rowOff>219076</xdr:rowOff>
    </xdr:to>
    <xdr:sp macro="" textlink="">
      <xdr:nvSpPr>
        <xdr:cNvPr id="4" name="テキスト ボックス 3"/>
        <xdr:cNvSpPr txBox="1"/>
      </xdr:nvSpPr>
      <xdr:spPr>
        <a:xfrm>
          <a:off x="6572250" y="30156151"/>
          <a:ext cx="2971800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500"/>
            </a:lnSpc>
          </a:pPr>
          <a:r>
            <a:rPr kumimoji="1" lang="ja-JP" altLang="en-US" sz="1400" b="1"/>
            <a:t>茗荷（みょうが）谷トンネル入り口</a:t>
          </a:r>
          <a:endParaRPr kumimoji="1" lang="en-US" altLang="ja-JP" sz="1400" b="1"/>
        </a:p>
        <a:p>
          <a:pPr algn="ctr">
            <a:lnSpc>
              <a:spcPts val="1500"/>
            </a:lnSpc>
          </a:pPr>
          <a:r>
            <a:rPr kumimoji="1" lang="ja-JP" altLang="en-US" sz="1400" b="1"/>
            <a:t>通過チェック②</a:t>
          </a:r>
        </a:p>
      </xdr:txBody>
    </xdr:sp>
    <xdr:clientData/>
  </xdr:twoCellAnchor>
  <xdr:twoCellAnchor>
    <xdr:from>
      <xdr:col>2</xdr:col>
      <xdr:colOff>133350</xdr:colOff>
      <xdr:row>102</xdr:row>
      <xdr:rowOff>85726</xdr:rowOff>
    </xdr:from>
    <xdr:to>
      <xdr:col>4</xdr:col>
      <xdr:colOff>1257300</xdr:colOff>
      <xdr:row>104</xdr:row>
      <xdr:rowOff>161926</xdr:rowOff>
    </xdr:to>
    <xdr:sp macro="" textlink="">
      <xdr:nvSpPr>
        <xdr:cNvPr id="5" name="テキスト ボックス 4"/>
        <xdr:cNvSpPr txBox="1"/>
      </xdr:nvSpPr>
      <xdr:spPr>
        <a:xfrm>
          <a:off x="609600" y="30099001"/>
          <a:ext cx="2495550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700"/>
            </a:lnSpc>
          </a:pPr>
          <a:r>
            <a:rPr kumimoji="1" lang="ja-JP" altLang="en-US" sz="1400" b="1"/>
            <a:t>丸山トンネル入り口標識</a:t>
          </a:r>
          <a:endParaRPr kumimoji="1" lang="en-US" altLang="ja-JP" sz="1400" b="1"/>
        </a:p>
        <a:p>
          <a:pPr algn="ctr">
            <a:lnSpc>
              <a:spcPts val="1700"/>
            </a:lnSpc>
          </a:pPr>
          <a:r>
            <a:rPr kumimoji="1" lang="ja-JP" altLang="en-US" sz="1400" b="1"/>
            <a:t>通過チェック①</a:t>
          </a:r>
        </a:p>
      </xdr:txBody>
    </xdr:sp>
    <xdr:clientData/>
  </xdr:twoCellAnchor>
  <xdr:twoCellAnchor editAs="oneCell">
    <xdr:from>
      <xdr:col>8</xdr:col>
      <xdr:colOff>295275</xdr:colOff>
      <xdr:row>136</xdr:row>
      <xdr:rowOff>150019</xdr:rowOff>
    </xdr:from>
    <xdr:to>
      <xdr:col>10</xdr:col>
      <xdr:colOff>176743</xdr:colOff>
      <xdr:row>148</xdr:row>
      <xdr:rowOff>76200</xdr:rowOff>
    </xdr:to>
    <xdr:pic>
      <xdr:nvPicPr>
        <xdr:cNvPr id="9" name="図 8" descr="IMGP03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48425" y="40059769"/>
          <a:ext cx="5558368" cy="3126581"/>
        </a:xfrm>
        <a:prstGeom prst="rect">
          <a:avLst/>
        </a:prstGeom>
      </xdr:spPr>
    </xdr:pic>
    <xdr:clientData/>
  </xdr:twoCellAnchor>
  <xdr:twoCellAnchor>
    <xdr:from>
      <xdr:col>8</xdr:col>
      <xdr:colOff>228600</xdr:colOff>
      <xdr:row>146</xdr:row>
      <xdr:rowOff>85725</xdr:rowOff>
    </xdr:from>
    <xdr:to>
      <xdr:col>8</xdr:col>
      <xdr:colOff>2105025</xdr:colOff>
      <xdr:row>147</xdr:row>
      <xdr:rowOff>209550</xdr:rowOff>
    </xdr:to>
    <xdr:sp macro="" textlink="">
      <xdr:nvSpPr>
        <xdr:cNvPr id="10" name="テキスト ボックス 9"/>
        <xdr:cNvSpPr txBox="1"/>
      </xdr:nvSpPr>
      <xdr:spPr>
        <a:xfrm>
          <a:off x="6381750" y="42662475"/>
          <a:ext cx="187642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３４）右折個所</a:t>
          </a:r>
        </a:p>
      </xdr:txBody>
    </xdr:sp>
    <xdr:clientData/>
  </xdr:twoCellAnchor>
  <xdr:twoCellAnchor editAs="oneCell">
    <xdr:from>
      <xdr:col>2</xdr:col>
      <xdr:colOff>80431</xdr:colOff>
      <xdr:row>137</xdr:row>
      <xdr:rowOff>47624</xdr:rowOff>
    </xdr:from>
    <xdr:to>
      <xdr:col>7</xdr:col>
      <xdr:colOff>504824</xdr:colOff>
      <xdr:row>148</xdr:row>
      <xdr:rowOff>47625</xdr:rowOff>
    </xdr:to>
    <xdr:pic>
      <xdr:nvPicPr>
        <xdr:cNvPr id="11" name="図 10" descr="IMGP03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681" y="40224074"/>
          <a:ext cx="5215468" cy="2933701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146</xdr:row>
      <xdr:rowOff>104775</xdr:rowOff>
    </xdr:from>
    <xdr:to>
      <xdr:col>4</xdr:col>
      <xdr:colOff>647700</xdr:colOff>
      <xdr:row>147</xdr:row>
      <xdr:rowOff>228600</xdr:rowOff>
    </xdr:to>
    <xdr:sp macro="" textlink="">
      <xdr:nvSpPr>
        <xdr:cNvPr id="7" name="テキスト ボックス 6"/>
        <xdr:cNvSpPr txBox="1"/>
      </xdr:nvSpPr>
      <xdr:spPr>
        <a:xfrm>
          <a:off x="619125" y="42681525"/>
          <a:ext cx="187642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３２）右折個所</a:t>
          </a:r>
        </a:p>
      </xdr:txBody>
    </xdr:sp>
    <xdr:clientData/>
  </xdr:twoCellAnchor>
  <xdr:twoCellAnchor editAs="oneCell">
    <xdr:from>
      <xdr:col>2</xdr:col>
      <xdr:colOff>447675</xdr:colOff>
      <xdr:row>155</xdr:row>
      <xdr:rowOff>102180</xdr:rowOff>
    </xdr:from>
    <xdr:to>
      <xdr:col>7</xdr:col>
      <xdr:colOff>619125</xdr:colOff>
      <xdr:row>166</xdr:row>
      <xdr:rowOff>85723</xdr:rowOff>
    </xdr:to>
    <xdr:pic>
      <xdr:nvPicPr>
        <xdr:cNvPr id="12" name="図 11" descr="IMGP039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3925" y="45079230"/>
          <a:ext cx="4962525" cy="2917243"/>
        </a:xfrm>
        <a:prstGeom prst="rect">
          <a:avLst/>
        </a:prstGeom>
      </xdr:spPr>
    </xdr:pic>
    <xdr:clientData/>
  </xdr:twoCellAnchor>
  <xdr:twoCellAnchor>
    <xdr:from>
      <xdr:col>2</xdr:col>
      <xdr:colOff>514350</xdr:colOff>
      <xdr:row>164</xdr:row>
      <xdr:rowOff>66675</xdr:rowOff>
    </xdr:from>
    <xdr:to>
      <xdr:col>4</xdr:col>
      <xdr:colOff>1019175</xdr:colOff>
      <xdr:row>165</xdr:row>
      <xdr:rowOff>190500</xdr:rowOff>
    </xdr:to>
    <xdr:sp macro="" textlink="">
      <xdr:nvSpPr>
        <xdr:cNvPr id="13" name="テキスト ボックス 12"/>
        <xdr:cNvSpPr txBox="1"/>
      </xdr:nvSpPr>
      <xdr:spPr>
        <a:xfrm>
          <a:off x="990600" y="47444025"/>
          <a:ext cx="187642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３９）右折個所</a:t>
          </a:r>
        </a:p>
      </xdr:txBody>
    </xdr:sp>
    <xdr:clientData/>
  </xdr:twoCellAnchor>
  <xdr:twoCellAnchor editAs="oneCell">
    <xdr:from>
      <xdr:col>8</xdr:col>
      <xdr:colOff>334434</xdr:colOff>
      <xdr:row>155</xdr:row>
      <xdr:rowOff>112513</xdr:rowOff>
    </xdr:from>
    <xdr:to>
      <xdr:col>10</xdr:col>
      <xdr:colOff>28575</xdr:colOff>
      <xdr:row>166</xdr:row>
      <xdr:rowOff>200024</xdr:rowOff>
    </xdr:to>
    <xdr:pic>
      <xdr:nvPicPr>
        <xdr:cNvPr id="14" name="図 13" descr="IMGP039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87584" y="45089563"/>
          <a:ext cx="5371041" cy="3021211"/>
        </a:xfrm>
        <a:prstGeom prst="rect">
          <a:avLst/>
        </a:prstGeom>
      </xdr:spPr>
    </xdr:pic>
    <xdr:clientData/>
  </xdr:twoCellAnchor>
  <xdr:twoCellAnchor>
    <xdr:from>
      <xdr:col>8</xdr:col>
      <xdr:colOff>428625</xdr:colOff>
      <xdr:row>164</xdr:row>
      <xdr:rowOff>219075</xdr:rowOff>
    </xdr:from>
    <xdr:to>
      <xdr:col>8</xdr:col>
      <xdr:colOff>2305050</xdr:colOff>
      <xdr:row>166</xdr:row>
      <xdr:rowOff>76200</xdr:rowOff>
    </xdr:to>
    <xdr:sp macro="" textlink="">
      <xdr:nvSpPr>
        <xdr:cNvPr id="15" name="テキスト ボックス 14"/>
        <xdr:cNvSpPr txBox="1"/>
      </xdr:nvSpPr>
      <xdr:spPr>
        <a:xfrm>
          <a:off x="6581775" y="47596425"/>
          <a:ext cx="187642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３９）右折個所</a:t>
          </a:r>
        </a:p>
      </xdr:txBody>
    </xdr:sp>
    <xdr:clientData/>
  </xdr:twoCellAnchor>
  <xdr:twoCellAnchor editAs="oneCell">
    <xdr:from>
      <xdr:col>8</xdr:col>
      <xdr:colOff>409574</xdr:colOff>
      <xdr:row>122</xdr:row>
      <xdr:rowOff>94921</xdr:rowOff>
    </xdr:from>
    <xdr:to>
      <xdr:col>9</xdr:col>
      <xdr:colOff>266700</xdr:colOff>
      <xdr:row>133</xdr:row>
      <xdr:rowOff>19048</xdr:rowOff>
    </xdr:to>
    <xdr:pic>
      <xdr:nvPicPr>
        <xdr:cNvPr id="20" name="図 19" descr="IMGP048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62724" y="36270871"/>
          <a:ext cx="4400551" cy="2857827"/>
        </a:xfrm>
        <a:prstGeom prst="rect">
          <a:avLst/>
        </a:prstGeom>
      </xdr:spPr>
    </xdr:pic>
    <xdr:clientData/>
  </xdr:twoCellAnchor>
  <xdr:twoCellAnchor>
    <xdr:from>
      <xdr:col>8</xdr:col>
      <xdr:colOff>361950</xdr:colOff>
      <xdr:row>130</xdr:row>
      <xdr:rowOff>200026</xdr:rowOff>
    </xdr:from>
    <xdr:to>
      <xdr:col>8</xdr:col>
      <xdr:colOff>3390900</xdr:colOff>
      <xdr:row>133</xdr:row>
      <xdr:rowOff>66676</xdr:rowOff>
    </xdr:to>
    <xdr:sp macro="" textlink="">
      <xdr:nvSpPr>
        <xdr:cNvPr id="19" name="テキスト ボックス 18"/>
        <xdr:cNvSpPr txBox="1"/>
      </xdr:nvSpPr>
      <xdr:spPr>
        <a:xfrm>
          <a:off x="6515100" y="38509576"/>
          <a:ext cx="3028950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700"/>
            </a:lnSpc>
          </a:pPr>
          <a:r>
            <a:rPr kumimoji="1" lang="ja-JP" altLang="en-US" sz="1400" b="1"/>
            <a:t>道の駅 メルヘンの里 新庄</a:t>
          </a:r>
          <a:endParaRPr kumimoji="1" lang="en-US" altLang="ja-JP" sz="1400" b="1"/>
        </a:p>
        <a:p>
          <a:pPr algn="ctr">
            <a:lnSpc>
              <a:spcPts val="1700"/>
            </a:lnSpc>
          </a:pPr>
          <a:r>
            <a:rPr kumimoji="1" lang="ja-JP" altLang="en-US" sz="1400" b="1"/>
            <a:t>通過チェック⑥</a:t>
          </a:r>
          <a:r>
            <a:rPr kumimoji="1" lang="en-US" altLang="ja-JP" sz="1400" b="1"/>
            <a:t>(</a:t>
          </a:r>
          <a:r>
            <a:rPr kumimoji="1" lang="ja-JP" altLang="en-US" sz="1400" b="1"/>
            <a:t>写真かレシート</a:t>
          </a:r>
          <a:r>
            <a:rPr kumimoji="1" lang="en-US" altLang="ja-JP" sz="1400" b="1"/>
            <a:t>)</a:t>
          </a:r>
          <a:endParaRPr kumimoji="1" lang="ja-JP" altLang="en-US" sz="1400" b="1"/>
        </a:p>
      </xdr:txBody>
    </xdr:sp>
    <xdr:clientData/>
  </xdr:twoCellAnchor>
  <xdr:twoCellAnchor editAs="oneCell">
    <xdr:from>
      <xdr:col>2</xdr:col>
      <xdr:colOff>89959</xdr:colOff>
      <xdr:row>123</xdr:row>
      <xdr:rowOff>42359</xdr:rowOff>
    </xdr:from>
    <xdr:to>
      <xdr:col>6</xdr:col>
      <xdr:colOff>647700</xdr:colOff>
      <xdr:row>133</xdr:row>
      <xdr:rowOff>228600</xdr:rowOff>
    </xdr:to>
    <xdr:pic>
      <xdr:nvPicPr>
        <xdr:cNvPr id="21" name="図 20" descr="IMGP04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6209" y="36485009"/>
          <a:ext cx="4643966" cy="2853241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131</xdr:row>
      <xdr:rowOff>76201</xdr:rowOff>
    </xdr:from>
    <xdr:to>
      <xdr:col>4</xdr:col>
      <xdr:colOff>1200150</xdr:colOff>
      <xdr:row>133</xdr:row>
      <xdr:rowOff>133351</xdr:rowOff>
    </xdr:to>
    <xdr:sp macro="" textlink="">
      <xdr:nvSpPr>
        <xdr:cNvPr id="18" name="テキスト ボックス 17"/>
        <xdr:cNvSpPr txBox="1"/>
      </xdr:nvSpPr>
      <xdr:spPr>
        <a:xfrm>
          <a:off x="552450" y="38652451"/>
          <a:ext cx="24955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700"/>
            </a:lnSpc>
          </a:pPr>
          <a:r>
            <a:rPr kumimoji="1" lang="ja-JP" altLang="en-US" sz="1400" b="1"/>
            <a:t>大山まきばみるくの里</a:t>
          </a:r>
          <a:endParaRPr kumimoji="1" lang="en-US" altLang="ja-JP" sz="1400" b="1"/>
        </a:p>
        <a:p>
          <a:pPr algn="ctr">
            <a:lnSpc>
              <a:spcPts val="1700"/>
            </a:lnSpc>
          </a:pPr>
          <a:r>
            <a:rPr kumimoji="1" lang="ja-JP" altLang="en-US" sz="1400" b="1"/>
            <a:t>通過チェック⑤</a:t>
          </a:r>
        </a:p>
      </xdr:txBody>
    </xdr:sp>
    <xdr:clientData/>
  </xdr:twoCellAnchor>
  <xdr:twoCellAnchor editAs="oneCell">
    <xdr:from>
      <xdr:col>7</xdr:col>
      <xdr:colOff>266701</xdr:colOff>
      <xdr:row>105</xdr:row>
      <xdr:rowOff>257771</xdr:rowOff>
    </xdr:from>
    <xdr:to>
      <xdr:col>8</xdr:col>
      <xdr:colOff>3419476</xdr:colOff>
      <xdr:row>114</xdr:row>
      <xdr:rowOff>0</xdr:rowOff>
    </xdr:to>
    <xdr:pic>
      <xdr:nvPicPr>
        <xdr:cNvPr id="22" name="図 21" descr="IMGP044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34026" y="31899821"/>
          <a:ext cx="4038600" cy="2142529"/>
        </a:xfrm>
        <a:prstGeom prst="rect">
          <a:avLst/>
        </a:prstGeom>
      </xdr:spPr>
    </xdr:pic>
    <xdr:clientData/>
  </xdr:twoCellAnchor>
  <xdr:twoCellAnchor editAs="oneCell">
    <xdr:from>
      <xdr:col>8</xdr:col>
      <xdr:colOff>2895600</xdr:colOff>
      <xdr:row>106</xdr:row>
      <xdr:rowOff>1</xdr:rowOff>
    </xdr:from>
    <xdr:to>
      <xdr:col>10</xdr:col>
      <xdr:colOff>476250</xdr:colOff>
      <xdr:row>114</xdr:row>
      <xdr:rowOff>133350</xdr:rowOff>
    </xdr:to>
    <xdr:pic>
      <xdr:nvPicPr>
        <xdr:cNvPr id="23" name="図 22" descr="IMGP044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048750" y="31908751"/>
          <a:ext cx="3257550" cy="2266949"/>
        </a:xfrm>
        <a:prstGeom prst="rect">
          <a:avLst/>
        </a:prstGeom>
      </xdr:spPr>
    </xdr:pic>
    <xdr:clientData/>
  </xdr:twoCellAnchor>
  <xdr:twoCellAnchor>
    <xdr:from>
      <xdr:col>8</xdr:col>
      <xdr:colOff>1781174</xdr:colOff>
      <xdr:row>112</xdr:row>
      <xdr:rowOff>47625</xdr:rowOff>
    </xdr:from>
    <xdr:to>
      <xdr:col>9</xdr:col>
      <xdr:colOff>380999</xdr:colOff>
      <xdr:row>114</xdr:row>
      <xdr:rowOff>114300</xdr:rowOff>
    </xdr:to>
    <xdr:sp macro="" textlink="">
      <xdr:nvSpPr>
        <xdr:cNvPr id="17" name="テキスト ボックス 16"/>
        <xdr:cNvSpPr txBox="1"/>
      </xdr:nvSpPr>
      <xdr:spPr>
        <a:xfrm>
          <a:off x="7934324" y="33556575"/>
          <a:ext cx="3143250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700"/>
            </a:lnSpc>
          </a:pPr>
          <a:r>
            <a:rPr kumimoji="1" lang="ja-JP" altLang="en-US" sz="1400" b="1"/>
            <a:t>一息坂峠</a:t>
          </a:r>
          <a:endParaRPr kumimoji="1" lang="en-US" altLang="ja-JP" sz="1400" b="1"/>
        </a:p>
        <a:p>
          <a:pPr algn="ctr">
            <a:lnSpc>
              <a:spcPts val="1700"/>
            </a:lnSpc>
          </a:pPr>
          <a:r>
            <a:rPr kumimoji="1" lang="ja-JP" altLang="en-US" sz="1400" b="1"/>
            <a:t>通過チェック④どちらでも</a:t>
          </a:r>
          <a:r>
            <a:rPr kumimoji="1" lang="en-US" altLang="ja-JP" sz="1400" b="1"/>
            <a:t>OK</a:t>
          </a:r>
          <a:endParaRPr kumimoji="1" lang="ja-JP" altLang="en-US" sz="1400" b="1"/>
        </a:p>
      </xdr:txBody>
    </xdr:sp>
    <xdr:clientData/>
  </xdr:twoCellAnchor>
  <xdr:twoCellAnchor editAs="oneCell">
    <xdr:from>
      <xdr:col>2</xdr:col>
      <xdr:colOff>495302</xdr:colOff>
      <xdr:row>105</xdr:row>
      <xdr:rowOff>59531</xdr:rowOff>
    </xdr:from>
    <xdr:to>
      <xdr:col>7</xdr:col>
      <xdr:colOff>28575</xdr:colOff>
      <xdr:row>114</xdr:row>
      <xdr:rowOff>95250</xdr:rowOff>
    </xdr:to>
    <xdr:pic>
      <xdr:nvPicPr>
        <xdr:cNvPr id="24" name="図 23" descr="ipon 0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71552" y="31701581"/>
          <a:ext cx="4324348" cy="2436019"/>
        </a:xfrm>
        <a:prstGeom prst="rect">
          <a:avLst/>
        </a:prstGeom>
      </xdr:spPr>
    </xdr:pic>
    <xdr:clientData/>
  </xdr:twoCellAnchor>
  <xdr:twoCellAnchor>
    <xdr:from>
      <xdr:col>3</xdr:col>
      <xdr:colOff>590550</xdr:colOff>
      <xdr:row>112</xdr:row>
      <xdr:rowOff>19050</xdr:rowOff>
    </xdr:from>
    <xdr:to>
      <xdr:col>5</xdr:col>
      <xdr:colOff>333375</xdr:colOff>
      <xdr:row>114</xdr:row>
      <xdr:rowOff>66675</xdr:rowOff>
    </xdr:to>
    <xdr:sp macro="" textlink="">
      <xdr:nvSpPr>
        <xdr:cNvPr id="16" name="テキスト ボックス 15"/>
        <xdr:cNvSpPr txBox="1"/>
      </xdr:nvSpPr>
      <xdr:spPr>
        <a:xfrm>
          <a:off x="1752600" y="33528000"/>
          <a:ext cx="2495550" cy="581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>
            <a:lnSpc>
              <a:spcPts val="1700"/>
            </a:lnSpc>
          </a:pPr>
          <a:r>
            <a:rPr kumimoji="1" lang="ja-JP" altLang="en-US" sz="1400" b="1"/>
            <a:t>鬼女台展望台</a:t>
          </a:r>
          <a:endParaRPr kumimoji="1" lang="en-US" altLang="ja-JP" sz="1400" b="1"/>
        </a:p>
        <a:p>
          <a:pPr algn="ctr">
            <a:lnSpc>
              <a:spcPts val="1700"/>
            </a:lnSpc>
          </a:pPr>
          <a:r>
            <a:rPr kumimoji="1" lang="ja-JP" altLang="en-US" sz="1400" b="1"/>
            <a:t>通過チェック③</a:t>
          </a:r>
        </a:p>
      </xdr:txBody>
    </xdr:sp>
    <xdr:clientData/>
  </xdr:twoCellAnchor>
  <xdr:twoCellAnchor editAs="oneCell">
    <xdr:from>
      <xdr:col>1</xdr:col>
      <xdr:colOff>171450</xdr:colOff>
      <xdr:row>170</xdr:row>
      <xdr:rowOff>117870</xdr:rowOff>
    </xdr:from>
    <xdr:to>
      <xdr:col>7</xdr:col>
      <xdr:colOff>314325</xdr:colOff>
      <xdr:row>182</xdr:row>
      <xdr:rowOff>28573</xdr:rowOff>
    </xdr:to>
    <xdr:pic>
      <xdr:nvPicPr>
        <xdr:cNvPr id="25" name="図 24" descr="IMGP045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4800" y="49095420"/>
          <a:ext cx="5276850" cy="2968228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179</xdr:row>
      <xdr:rowOff>152400</xdr:rowOff>
    </xdr:from>
    <xdr:to>
      <xdr:col>5</xdr:col>
      <xdr:colOff>47625</xdr:colOff>
      <xdr:row>181</xdr:row>
      <xdr:rowOff>104775</xdr:rowOff>
    </xdr:to>
    <xdr:sp macro="" textlink="">
      <xdr:nvSpPr>
        <xdr:cNvPr id="26" name="テキスト ボックス 25"/>
        <xdr:cNvSpPr txBox="1"/>
      </xdr:nvSpPr>
      <xdr:spPr>
        <a:xfrm>
          <a:off x="647700" y="51530250"/>
          <a:ext cx="3314700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５０）から道路に標示があります</a:t>
          </a:r>
        </a:p>
      </xdr:txBody>
    </xdr:sp>
    <xdr:clientData/>
  </xdr:twoCellAnchor>
  <xdr:twoCellAnchor editAs="oneCell">
    <xdr:from>
      <xdr:col>8</xdr:col>
      <xdr:colOff>604308</xdr:colOff>
      <xdr:row>170</xdr:row>
      <xdr:rowOff>142875</xdr:rowOff>
    </xdr:from>
    <xdr:to>
      <xdr:col>10</xdr:col>
      <xdr:colOff>24340</xdr:colOff>
      <xdr:row>182</xdr:row>
      <xdr:rowOff>133349</xdr:rowOff>
    </xdr:to>
    <xdr:pic>
      <xdr:nvPicPr>
        <xdr:cNvPr id="27" name="図 26" descr="IMGP045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57458" y="49120425"/>
          <a:ext cx="5096932" cy="3047999"/>
        </a:xfrm>
        <a:prstGeom prst="rect">
          <a:avLst/>
        </a:prstGeom>
      </xdr:spPr>
    </xdr:pic>
    <xdr:clientData/>
  </xdr:twoCellAnchor>
  <xdr:twoCellAnchor>
    <xdr:from>
      <xdr:col>8</xdr:col>
      <xdr:colOff>1304925</xdr:colOff>
      <xdr:row>180</xdr:row>
      <xdr:rowOff>114300</xdr:rowOff>
    </xdr:from>
    <xdr:to>
      <xdr:col>8</xdr:col>
      <xdr:colOff>3038475</xdr:colOff>
      <xdr:row>182</xdr:row>
      <xdr:rowOff>66675</xdr:rowOff>
    </xdr:to>
    <xdr:sp macro="" textlink="">
      <xdr:nvSpPr>
        <xdr:cNvPr id="28" name="テキスト ボックス 27"/>
        <xdr:cNvSpPr txBox="1"/>
      </xdr:nvSpPr>
      <xdr:spPr>
        <a:xfrm>
          <a:off x="7458075" y="51711225"/>
          <a:ext cx="1733550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５２）左折個所</a:t>
          </a:r>
        </a:p>
      </xdr:txBody>
    </xdr:sp>
    <xdr:clientData/>
  </xdr:twoCellAnchor>
  <xdr:twoCellAnchor editAs="oneCell">
    <xdr:from>
      <xdr:col>8</xdr:col>
      <xdr:colOff>190500</xdr:colOff>
      <xdr:row>186</xdr:row>
      <xdr:rowOff>133350</xdr:rowOff>
    </xdr:from>
    <xdr:to>
      <xdr:col>9</xdr:col>
      <xdr:colOff>190501</xdr:colOff>
      <xdr:row>200</xdr:row>
      <xdr:rowOff>128720</xdr:rowOff>
    </xdr:to>
    <xdr:pic>
      <xdr:nvPicPr>
        <xdr:cNvPr id="29" name="図 28" descr="大山寺１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43650" y="53044725"/>
          <a:ext cx="4543426" cy="3062420"/>
        </a:xfrm>
        <a:prstGeom prst="rect">
          <a:avLst/>
        </a:prstGeom>
      </xdr:spPr>
    </xdr:pic>
    <xdr:clientData/>
  </xdr:twoCellAnchor>
  <xdr:twoCellAnchor editAs="oneCell">
    <xdr:from>
      <xdr:col>2</xdr:col>
      <xdr:colOff>179602</xdr:colOff>
      <xdr:row>186</xdr:row>
      <xdr:rowOff>62304</xdr:rowOff>
    </xdr:from>
    <xdr:to>
      <xdr:col>6</xdr:col>
      <xdr:colOff>171451</xdr:colOff>
      <xdr:row>200</xdr:row>
      <xdr:rowOff>123826</xdr:rowOff>
    </xdr:to>
    <xdr:pic>
      <xdr:nvPicPr>
        <xdr:cNvPr id="30" name="図 29" descr="大山寺看板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5852" y="52973679"/>
          <a:ext cx="4078074" cy="312857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203</xdr:row>
      <xdr:rowOff>170512</xdr:rowOff>
    </xdr:from>
    <xdr:to>
      <xdr:col>6</xdr:col>
      <xdr:colOff>371475</xdr:colOff>
      <xdr:row>217</xdr:row>
      <xdr:rowOff>57150</xdr:rowOff>
    </xdr:to>
    <xdr:pic>
      <xdr:nvPicPr>
        <xdr:cNvPr id="31" name="図 30" descr="ミルクの里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5325" y="56806162"/>
          <a:ext cx="4238625" cy="2953688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188</xdr:row>
      <xdr:rowOff>171450</xdr:rowOff>
    </xdr:from>
    <xdr:to>
      <xdr:col>8</xdr:col>
      <xdr:colOff>1447800</xdr:colOff>
      <xdr:row>190</xdr:row>
      <xdr:rowOff>190500</xdr:rowOff>
    </xdr:to>
    <xdr:sp macro="" textlink="">
      <xdr:nvSpPr>
        <xdr:cNvPr id="32" name="テキスト ボックス 31"/>
        <xdr:cNvSpPr txBox="1"/>
      </xdr:nvSpPr>
      <xdr:spPr>
        <a:xfrm>
          <a:off x="6981825" y="52692300"/>
          <a:ext cx="61912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800"/>
            <a:t>K24</a:t>
          </a:r>
          <a:endParaRPr kumimoji="1" lang="ja-JP" altLang="en-US" sz="1800"/>
        </a:p>
      </xdr:txBody>
    </xdr:sp>
    <xdr:clientData/>
  </xdr:twoCellAnchor>
  <xdr:twoCellAnchor>
    <xdr:from>
      <xdr:col>8</xdr:col>
      <xdr:colOff>762000</xdr:colOff>
      <xdr:row>200</xdr:row>
      <xdr:rowOff>38100</xdr:rowOff>
    </xdr:from>
    <xdr:to>
      <xdr:col>9</xdr:col>
      <xdr:colOff>666750</xdr:colOff>
      <xdr:row>201</xdr:row>
      <xdr:rowOff>209550</xdr:rowOff>
    </xdr:to>
    <xdr:sp macro="" textlink="">
      <xdr:nvSpPr>
        <xdr:cNvPr id="33" name="テキスト ボックス 32"/>
        <xdr:cNvSpPr txBox="1"/>
      </xdr:nvSpPr>
      <xdr:spPr>
        <a:xfrm>
          <a:off x="6915150" y="55187850"/>
          <a:ext cx="4591050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５６）左折個所、うっかり右へ下ると海まで下ります。</a:t>
          </a:r>
        </a:p>
      </xdr:txBody>
    </xdr:sp>
    <xdr:clientData/>
  </xdr:twoCellAnchor>
  <xdr:twoCellAnchor>
    <xdr:from>
      <xdr:col>2</xdr:col>
      <xdr:colOff>390525</xdr:colOff>
      <xdr:row>215</xdr:row>
      <xdr:rowOff>114300</xdr:rowOff>
    </xdr:from>
    <xdr:to>
      <xdr:col>7</xdr:col>
      <xdr:colOff>438150</xdr:colOff>
      <xdr:row>217</xdr:row>
      <xdr:rowOff>66675</xdr:rowOff>
    </xdr:to>
    <xdr:sp macro="" textlink="">
      <xdr:nvSpPr>
        <xdr:cNvPr id="34" name="テキスト ボックス 33"/>
        <xdr:cNvSpPr txBox="1"/>
      </xdr:nvSpPr>
      <xdr:spPr>
        <a:xfrm>
          <a:off x="866775" y="59378850"/>
          <a:ext cx="4838700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1400" b="1"/>
            <a:t>５７）右折個所、少し下ると</a:t>
          </a:r>
          <a:r>
            <a:rPr kumimoji="1" lang="en-US" altLang="ja-JP" sz="1400" b="1"/>
            <a:t>『</a:t>
          </a:r>
          <a:r>
            <a:rPr kumimoji="1" lang="ja-JP" altLang="en-US" sz="1400" b="1"/>
            <a:t>みるくの里</a:t>
          </a:r>
          <a:r>
            <a:rPr kumimoji="1" lang="en-US" altLang="ja-JP" sz="1400" b="1"/>
            <a:t>』</a:t>
          </a:r>
          <a:r>
            <a:rPr kumimoji="1" lang="ja-JP" altLang="en-US" sz="1400" b="1"/>
            <a:t>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M179"/>
  <sheetViews>
    <sheetView tabSelected="1" view="pageBreakPreview" topLeftCell="A76" zoomScaleNormal="100" zoomScaleSheetLayoutView="100" workbookViewId="0">
      <selection activeCell="I66" sqref="I66"/>
    </sheetView>
  </sheetViews>
  <sheetFormatPr defaultColWidth="10" defaultRowHeight="17.25" customHeight="1"/>
  <cols>
    <col min="1" max="1" width="1.75" style="13" customWidth="1"/>
    <col min="2" max="2" width="4.5" style="13" bestFit="1" customWidth="1"/>
    <col min="3" max="4" width="9" style="22" bestFit="1" customWidth="1"/>
    <col min="5" max="5" width="27.125" style="13" bestFit="1" customWidth="1"/>
    <col min="6" max="6" width="8.5" style="13" customWidth="1"/>
    <col min="7" max="7" width="9.25" style="15" customWidth="1"/>
    <col min="8" max="8" width="11.625" style="15" customWidth="1"/>
    <col min="9" max="9" width="59.625" style="25" customWidth="1"/>
    <col min="10" max="10" width="14.875" style="28" customWidth="1"/>
    <col min="11" max="11" width="9" style="14" customWidth="1"/>
    <col min="12" max="16384" width="10" style="13"/>
  </cols>
  <sheetData>
    <row r="1" spans="1:11" s="39" customFormat="1" ht="21.75" customHeight="1">
      <c r="B1" s="40"/>
      <c r="C1" s="71" t="s">
        <v>1</v>
      </c>
      <c r="D1" s="71"/>
      <c r="E1" s="69" t="s">
        <v>196</v>
      </c>
      <c r="F1" s="69"/>
      <c r="G1" s="69"/>
      <c r="H1" s="69"/>
      <c r="I1" s="69"/>
      <c r="J1" s="73" t="s">
        <v>203</v>
      </c>
      <c r="K1" s="73"/>
    </row>
    <row r="2" spans="1:11" s="39" customFormat="1" ht="13.5" customHeight="1">
      <c r="B2" s="41"/>
      <c r="C2" s="72"/>
      <c r="D2" s="72"/>
      <c r="E2" s="70"/>
      <c r="F2" s="70"/>
      <c r="G2" s="70"/>
      <c r="H2" s="70"/>
      <c r="I2" s="70"/>
      <c r="J2" s="74"/>
      <c r="K2" s="74"/>
    </row>
    <row r="3" spans="1:11" s="14" customFormat="1" ht="20.100000000000001" customHeight="1">
      <c r="A3" s="1"/>
      <c r="B3" s="2" t="s">
        <v>2</v>
      </c>
      <c r="C3" s="20" t="s">
        <v>6</v>
      </c>
      <c r="D3" s="20" t="s">
        <v>7</v>
      </c>
      <c r="E3" s="8" t="s">
        <v>3</v>
      </c>
      <c r="F3" s="3" t="s">
        <v>4</v>
      </c>
      <c r="G3" s="8" t="s">
        <v>5</v>
      </c>
      <c r="H3" s="9" t="s">
        <v>31</v>
      </c>
      <c r="I3" s="9" t="s">
        <v>24</v>
      </c>
      <c r="J3" s="45" t="s">
        <v>40</v>
      </c>
      <c r="K3" s="18" t="s">
        <v>39</v>
      </c>
    </row>
    <row r="4" spans="1:11" s="14" customFormat="1" ht="34.5" customHeight="1">
      <c r="A4" s="4"/>
      <c r="B4" s="6">
        <v>1</v>
      </c>
      <c r="C4" s="21">
        <v>0</v>
      </c>
      <c r="D4" s="21">
        <v>0</v>
      </c>
      <c r="E4" s="12" t="s">
        <v>13</v>
      </c>
      <c r="F4" s="7" t="s">
        <v>25</v>
      </c>
      <c r="G4" s="10"/>
      <c r="H4" s="10"/>
      <c r="I4" s="12"/>
      <c r="J4" s="49" t="s">
        <v>197</v>
      </c>
      <c r="K4" s="21">
        <v>0</v>
      </c>
    </row>
    <row r="5" spans="1:11" s="14" customFormat="1" ht="21" customHeight="1">
      <c r="A5" s="4"/>
      <c r="B5" s="51">
        <v>2</v>
      </c>
      <c r="C5" s="20">
        <v>0.2</v>
      </c>
      <c r="D5" s="20">
        <f>C5+D4</f>
        <v>0.2</v>
      </c>
      <c r="E5" s="11" t="s">
        <v>14</v>
      </c>
      <c r="F5" s="5" t="s">
        <v>8</v>
      </c>
      <c r="G5" s="9"/>
      <c r="H5" s="9"/>
      <c r="I5" s="17"/>
      <c r="J5" s="8"/>
      <c r="K5" s="32">
        <f>K4+C5</f>
        <v>0.2</v>
      </c>
    </row>
    <row r="6" spans="1:11" s="14" customFormat="1" ht="21" customHeight="1">
      <c r="A6" s="4"/>
      <c r="B6" s="51">
        <v>3</v>
      </c>
      <c r="C6" s="20">
        <v>0.1</v>
      </c>
      <c r="D6" s="20">
        <f>C6+D5</f>
        <v>0.30000000000000004</v>
      </c>
      <c r="E6" s="11" t="s">
        <v>15</v>
      </c>
      <c r="F6" s="5" t="s">
        <v>0</v>
      </c>
      <c r="G6" s="9"/>
      <c r="H6" s="9"/>
      <c r="I6" s="26"/>
      <c r="J6" s="8"/>
      <c r="K6" s="32">
        <f t="shared" ref="K6:K18" si="0">K5+C6</f>
        <v>0.30000000000000004</v>
      </c>
    </row>
    <row r="7" spans="1:11" s="14" customFormat="1" ht="21" customHeight="1">
      <c r="A7" s="4"/>
      <c r="B7" s="51">
        <v>4</v>
      </c>
      <c r="C7" s="20">
        <v>0.3</v>
      </c>
      <c r="D7" s="20">
        <f t="shared" ref="D7:D87" si="1">C7+D6</f>
        <v>0.60000000000000009</v>
      </c>
      <c r="E7" s="11" t="s">
        <v>15</v>
      </c>
      <c r="F7" s="9" t="s">
        <v>8</v>
      </c>
      <c r="G7" s="9" t="s">
        <v>16</v>
      </c>
      <c r="H7" s="9"/>
      <c r="I7" s="18"/>
      <c r="J7" s="8"/>
      <c r="K7" s="32">
        <f t="shared" si="0"/>
        <v>0.60000000000000009</v>
      </c>
    </row>
    <row r="8" spans="1:11" s="14" customFormat="1" ht="21" customHeight="1">
      <c r="A8" s="4"/>
      <c r="B8" s="51">
        <v>5</v>
      </c>
      <c r="C8" s="20">
        <v>0.8</v>
      </c>
      <c r="D8" s="20">
        <f t="shared" si="1"/>
        <v>1.4000000000000001</v>
      </c>
      <c r="E8" s="11" t="s">
        <v>26</v>
      </c>
      <c r="F8" s="5" t="s">
        <v>9</v>
      </c>
      <c r="G8" s="9" t="s">
        <v>17</v>
      </c>
      <c r="H8" s="9"/>
      <c r="I8" s="18" t="s">
        <v>27</v>
      </c>
      <c r="J8" s="8"/>
      <c r="K8" s="32">
        <f t="shared" si="0"/>
        <v>1.4000000000000001</v>
      </c>
    </row>
    <row r="9" spans="1:11" s="14" customFormat="1" ht="21" customHeight="1">
      <c r="A9" s="4"/>
      <c r="B9" s="51">
        <v>6</v>
      </c>
      <c r="C9" s="20">
        <v>2.5</v>
      </c>
      <c r="D9" s="20">
        <f t="shared" si="1"/>
        <v>3.9000000000000004</v>
      </c>
      <c r="E9" s="11" t="s">
        <v>41</v>
      </c>
      <c r="F9" s="5" t="s">
        <v>10</v>
      </c>
      <c r="G9" s="9" t="s">
        <v>17</v>
      </c>
      <c r="H9" s="9"/>
      <c r="I9" s="18" t="s">
        <v>43</v>
      </c>
      <c r="J9" s="8"/>
      <c r="K9" s="32">
        <f t="shared" si="0"/>
        <v>3.9000000000000004</v>
      </c>
    </row>
    <row r="10" spans="1:11" s="14" customFormat="1" ht="21" customHeight="1">
      <c r="A10" s="4"/>
      <c r="B10" s="51">
        <v>7</v>
      </c>
      <c r="C10" s="20">
        <v>0.9</v>
      </c>
      <c r="D10" s="20">
        <f t="shared" si="1"/>
        <v>4.8000000000000007</v>
      </c>
      <c r="E10" s="11" t="s">
        <v>35</v>
      </c>
      <c r="F10" s="5" t="s">
        <v>8</v>
      </c>
      <c r="G10" s="9" t="s">
        <v>17</v>
      </c>
      <c r="H10" s="9" t="s">
        <v>37</v>
      </c>
      <c r="I10" s="18" t="s">
        <v>28</v>
      </c>
      <c r="J10" s="8"/>
      <c r="K10" s="32">
        <f t="shared" si="0"/>
        <v>4.8000000000000007</v>
      </c>
    </row>
    <row r="11" spans="1:11" s="14" customFormat="1" ht="21" customHeight="1">
      <c r="A11" s="4"/>
      <c r="B11" s="51">
        <v>8</v>
      </c>
      <c r="C11" s="20">
        <v>1.2</v>
      </c>
      <c r="D11" s="20">
        <f t="shared" si="1"/>
        <v>6.0000000000000009</v>
      </c>
      <c r="E11" s="11" t="s">
        <v>18</v>
      </c>
      <c r="F11" s="5" t="s">
        <v>9</v>
      </c>
      <c r="G11" s="9"/>
      <c r="H11" s="9"/>
      <c r="I11" s="18" t="s">
        <v>19</v>
      </c>
      <c r="J11" s="8"/>
      <c r="K11" s="32">
        <f t="shared" si="0"/>
        <v>6.0000000000000009</v>
      </c>
    </row>
    <row r="12" spans="1:11" s="14" customFormat="1" ht="21" customHeight="1">
      <c r="A12" s="4"/>
      <c r="B12" s="51">
        <v>9</v>
      </c>
      <c r="C12" s="20">
        <v>1.5</v>
      </c>
      <c r="D12" s="20">
        <f t="shared" si="1"/>
        <v>7.5000000000000009</v>
      </c>
      <c r="E12" s="16" t="s">
        <v>30</v>
      </c>
      <c r="F12" s="5" t="s">
        <v>0</v>
      </c>
      <c r="G12" s="9"/>
      <c r="H12" s="9"/>
      <c r="I12" s="18" t="s">
        <v>42</v>
      </c>
      <c r="J12" s="8"/>
      <c r="K12" s="32">
        <f t="shared" si="0"/>
        <v>7.5000000000000009</v>
      </c>
    </row>
    <row r="13" spans="1:11" s="14" customFormat="1" ht="21" customHeight="1">
      <c r="A13" s="4"/>
      <c r="B13" s="51">
        <v>10</v>
      </c>
      <c r="C13" s="20">
        <v>2.8</v>
      </c>
      <c r="D13" s="20">
        <f t="shared" si="1"/>
        <v>10.3</v>
      </c>
      <c r="E13" s="11" t="s">
        <v>36</v>
      </c>
      <c r="F13" s="9" t="s">
        <v>32</v>
      </c>
      <c r="G13" s="9"/>
      <c r="H13" s="9"/>
      <c r="I13" s="18" t="s">
        <v>33</v>
      </c>
      <c r="J13" s="8"/>
      <c r="K13" s="32">
        <f t="shared" si="0"/>
        <v>10.3</v>
      </c>
    </row>
    <row r="14" spans="1:11" s="14" customFormat="1" ht="21" customHeight="1">
      <c r="A14" s="4"/>
      <c r="B14" s="51">
        <v>11</v>
      </c>
      <c r="C14" s="20">
        <v>2.2000000000000002</v>
      </c>
      <c r="D14" s="20">
        <f t="shared" si="1"/>
        <v>12.5</v>
      </c>
      <c r="E14" s="11" t="s">
        <v>12</v>
      </c>
      <c r="F14" s="5" t="s">
        <v>8</v>
      </c>
      <c r="G14" s="9"/>
      <c r="H14" s="9"/>
      <c r="I14" s="18" t="s">
        <v>34</v>
      </c>
      <c r="J14" s="8"/>
      <c r="K14" s="32">
        <f t="shared" si="0"/>
        <v>12.5</v>
      </c>
    </row>
    <row r="15" spans="1:11" s="14" customFormat="1" ht="21" customHeight="1">
      <c r="A15" s="4"/>
      <c r="B15" s="51">
        <v>12</v>
      </c>
      <c r="C15" s="20">
        <v>0.4</v>
      </c>
      <c r="D15" s="20">
        <f t="shared" si="1"/>
        <v>12.9</v>
      </c>
      <c r="E15" s="11" t="s">
        <v>20</v>
      </c>
      <c r="F15" s="9" t="s">
        <v>9</v>
      </c>
      <c r="G15" s="9"/>
      <c r="H15" s="9"/>
      <c r="I15" s="18"/>
      <c r="J15" s="8"/>
      <c r="K15" s="32">
        <f t="shared" si="0"/>
        <v>12.9</v>
      </c>
    </row>
    <row r="16" spans="1:11" s="14" customFormat="1" ht="21" customHeight="1">
      <c r="A16" s="4"/>
      <c r="B16" s="51">
        <v>13</v>
      </c>
      <c r="C16" s="20">
        <v>4.7</v>
      </c>
      <c r="D16" s="20">
        <f t="shared" si="1"/>
        <v>17.600000000000001</v>
      </c>
      <c r="E16" s="11" t="s">
        <v>14</v>
      </c>
      <c r="F16" s="5" t="s">
        <v>8</v>
      </c>
      <c r="G16" s="9"/>
      <c r="H16" s="9"/>
      <c r="I16" s="18"/>
      <c r="J16" s="8"/>
      <c r="K16" s="32">
        <f t="shared" si="0"/>
        <v>17.600000000000001</v>
      </c>
    </row>
    <row r="17" spans="1:13" s="14" customFormat="1" ht="21" customHeight="1">
      <c r="A17" s="4"/>
      <c r="B17" s="51">
        <v>14</v>
      </c>
      <c r="C17" s="20">
        <v>0.6</v>
      </c>
      <c r="D17" s="20">
        <f t="shared" si="1"/>
        <v>18.200000000000003</v>
      </c>
      <c r="E17" s="11" t="s">
        <v>14</v>
      </c>
      <c r="F17" s="5" t="s">
        <v>8</v>
      </c>
      <c r="G17" s="9" t="s">
        <v>21</v>
      </c>
      <c r="H17" s="9"/>
      <c r="I17" s="18" t="s">
        <v>22</v>
      </c>
      <c r="J17" s="8"/>
      <c r="K17" s="32">
        <f t="shared" si="0"/>
        <v>18.200000000000003</v>
      </c>
    </row>
    <row r="18" spans="1:13" s="14" customFormat="1" ht="35.25" customHeight="1">
      <c r="A18" s="4"/>
      <c r="B18" s="6">
        <v>15</v>
      </c>
      <c r="C18" s="21">
        <v>17.100000000000001</v>
      </c>
      <c r="D18" s="21">
        <f t="shared" si="1"/>
        <v>35.300000000000004</v>
      </c>
      <c r="E18" s="23" t="s">
        <v>23</v>
      </c>
      <c r="F18" s="7" t="s">
        <v>11</v>
      </c>
      <c r="G18" s="10" t="s">
        <v>21</v>
      </c>
      <c r="H18" s="38"/>
      <c r="I18" s="19" t="s">
        <v>38</v>
      </c>
      <c r="J18" s="49" t="s">
        <v>198</v>
      </c>
      <c r="K18" s="21">
        <f t="shared" si="0"/>
        <v>35.300000000000004</v>
      </c>
    </row>
    <row r="19" spans="1:13" s="14" customFormat="1" ht="21" customHeight="1">
      <c r="A19" s="4"/>
      <c r="B19" s="51">
        <v>16</v>
      </c>
      <c r="C19" s="20">
        <v>0.1</v>
      </c>
      <c r="D19" s="20">
        <f t="shared" si="1"/>
        <v>35.400000000000006</v>
      </c>
      <c r="E19" s="16" t="s">
        <v>29</v>
      </c>
      <c r="F19" s="5" t="s">
        <v>9</v>
      </c>
      <c r="G19" s="29" t="s">
        <v>44</v>
      </c>
      <c r="H19" s="29" t="s">
        <v>54</v>
      </c>
      <c r="I19" s="18" t="s">
        <v>45</v>
      </c>
      <c r="J19" s="8"/>
      <c r="K19" s="42">
        <f>0+C19</f>
        <v>0.1</v>
      </c>
    </row>
    <row r="20" spans="1:13" s="14" customFormat="1" ht="21" customHeight="1">
      <c r="A20" s="4"/>
      <c r="B20" s="51">
        <v>17</v>
      </c>
      <c r="C20" s="20">
        <v>7.1</v>
      </c>
      <c r="D20" s="20">
        <f t="shared" si="1"/>
        <v>42.500000000000007</v>
      </c>
      <c r="E20" s="11" t="s">
        <v>52</v>
      </c>
      <c r="F20" s="5" t="s">
        <v>0</v>
      </c>
      <c r="G20" s="29" t="s">
        <v>53</v>
      </c>
      <c r="H20" s="29" t="s">
        <v>55</v>
      </c>
      <c r="I20" s="18"/>
      <c r="J20" s="8"/>
      <c r="K20" s="42">
        <f>K19+C20</f>
        <v>7.1999999999999993</v>
      </c>
    </row>
    <row r="21" spans="1:13" s="14" customFormat="1" ht="27.75" customHeight="1">
      <c r="A21" s="4"/>
      <c r="B21" s="51">
        <v>18</v>
      </c>
      <c r="C21" s="20">
        <v>3</v>
      </c>
      <c r="D21" s="20">
        <f t="shared" si="1"/>
        <v>45.500000000000007</v>
      </c>
      <c r="E21" s="11" t="s">
        <v>52</v>
      </c>
      <c r="F21" s="5" t="s">
        <v>8</v>
      </c>
      <c r="G21" s="47" t="s">
        <v>56</v>
      </c>
      <c r="H21" s="47" t="s">
        <v>57</v>
      </c>
      <c r="I21" s="18" t="s">
        <v>58</v>
      </c>
      <c r="J21" s="8"/>
      <c r="K21" s="42">
        <f t="shared" ref="K21:K78" si="2">K20+C21</f>
        <v>10.199999999999999</v>
      </c>
    </row>
    <row r="22" spans="1:13" s="14" customFormat="1" ht="21" customHeight="1">
      <c r="A22" s="4"/>
      <c r="B22" s="51">
        <v>19</v>
      </c>
      <c r="C22" s="20">
        <v>11.1</v>
      </c>
      <c r="D22" s="20">
        <f t="shared" si="1"/>
        <v>56.600000000000009</v>
      </c>
      <c r="E22" s="11" t="s">
        <v>52</v>
      </c>
      <c r="F22" s="5" t="s">
        <v>9</v>
      </c>
      <c r="G22" s="29" t="s">
        <v>60</v>
      </c>
      <c r="H22" s="29" t="s">
        <v>119</v>
      </c>
      <c r="I22" s="18" t="s">
        <v>59</v>
      </c>
      <c r="J22" s="8"/>
      <c r="K22" s="42">
        <f t="shared" si="2"/>
        <v>21.299999999999997</v>
      </c>
    </row>
    <row r="23" spans="1:13" s="14" customFormat="1" ht="21" customHeight="1">
      <c r="A23" s="4"/>
      <c r="B23" s="51">
        <v>20</v>
      </c>
      <c r="C23" s="20">
        <v>1</v>
      </c>
      <c r="D23" s="20">
        <f t="shared" si="1"/>
        <v>57.600000000000009</v>
      </c>
      <c r="E23" s="11" t="s">
        <v>12</v>
      </c>
      <c r="F23" s="5" t="s">
        <v>8</v>
      </c>
      <c r="G23" s="47" t="s">
        <v>56</v>
      </c>
      <c r="H23" s="47" t="s">
        <v>56</v>
      </c>
      <c r="I23" s="48"/>
      <c r="J23" s="27"/>
      <c r="K23" s="42">
        <f t="shared" si="2"/>
        <v>22.299999999999997</v>
      </c>
    </row>
    <row r="24" spans="1:13" s="14" customFormat="1" ht="21" customHeight="1">
      <c r="A24" s="4"/>
      <c r="B24" s="51">
        <v>21</v>
      </c>
      <c r="C24" s="20">
        <v>10.3</v>
      </c>
      <c r="D24" s="20">
        <f t="shared" si="1"/>
        <v>67.900000000000006</v>
      </c>
      <c r="E24" s="11" t="s">
        <v>14</v>
      </c>
      <c r="F24" s="5" t="s">
        <v>8</v>
      </c>
      <c r="G24" s="9" t="s">
        <v>61</v>
      </c>
      <c r="H24" s="9" t="s">
        <v>54</v>
      </c>
      <c r="I24" s="18"/>
      <c r="J24" s="8"/>
      <c r="K24" s="42">
        <f t="shared" si="2"/>
        <v>32.599999999999994</v>
      </c>
    </row>
    <row r="25" spans="1:13" s="34" customFormat="1" ht="21" customHeight="1">
      <c r="A25" s="31"/>
      <c r="B25" s="51">
        <v>22</v>
      </c>
      <c r="C25" s="32">
        <v>2.2999999999999998</v>
      </c>
      <c r="D25" s="20">
        <f t="shared" si="1"/>
        <v>70.2</v>
      </c>
      <c r="E25" s="11" t="s">
        <v>12</v>
      </c>
      <c r="F25" s="30" t="s">
        <v>9</v>
      </c>
      <c r="G25" s="29"/>
      <c r="H25" s="29" t="s">
        <v>62</v>
      </c>
      <c r="I25" s="33" t="s">
        <v>63</v>
      </c>
      <c r="J25" s="35"/>
      <c r="K25" s="42">
        <f t="shared" si="2"/>
        <v>34.899999999999991</v>
      </c>
      <c r="L25" s="14"/>
      <c r="M25" s="14"/>
    </row>
    <row r="26" spans="1:13" s="14" customFormat="1" ht="21" customHeight="1">
      <c r="A26" s="4"/>
      <c r="B26" s="51">
        <v>23</v>
      </c>
      <c r="C26" s="20">
        <v>0.3</v>
      </c>
      <c r="D26" s="20">
        <f t="shared" si="1"/>
        <v>70.5</v>
      </c>
      <c r="E26" s="11" t="s">
        <v>14</v>
      </c>
      <c r="F26" s="30" t="s">
        <v>0</v>
      </c>
      <c r="G26" s="9" t="s">
        <v>65</v>
      </c>
      <c r="H26" s="9" t="s">
        <v>66</v>
      </c>
      <c r="I26" s="18"/>
      <c r="J26" s="8"/>
      <c r="K26" s="42">
        <f t="shared" si="2"/>
        <v>35.199999999999989</v>
      </c>
    </row>
    <row r="27" spans="1:13" s="34" customFormat="1" ht="23.25" customHeight="1">
      <c r="A27" s="31"/>
      <c r="B27" s="51">
        <v>24</v>
      </c>
      <c r="C27" s="32">
        <v>0.1</v>
      </c>
      <c r="D27" s="32">
        <f t="shared" si="1"/>
        <v>70.599999999999994</v>
      </c>
      <c r="E27" s="11" t="s">
        <v>12</v>
      </c>
      <c r="F27" s="30" t="s">
        <v>8</v>
      </c>
      <c r="G27" s="29" t="s">
        <v>67</v>
      </c>
      <c r="H27" s="29" t="s">
        <v>120</v>
      </c>
      <c r="I27" s="33"/>
      <c r="J27" s="29"/>
      <c r="K27" s="42">
        <f t="shared" si="2"/>
        <v>35.29999999999999</v>
      </c>
    </row>
    <row r="28" spans="1:13" s="14" customFormat="1" ht="21" customHeight="1">
      <c r="A28" s="4"/>
      <c r="B28" s="51">
        <v>25</v>
      </c>
      <c r="C28" s="20">
        <v>11.3</v>
      </c>
      <c r="D28" s="20">
        <f t="shared" si="1"/>
        <v>81.899999999999991</v>
      </c>
      <c r="E28" s="11" t="s">
        <v>12</v>
      </c>
      <c r="F28" s="5" t="s">
        <v>9</v>
      </c>
      <c r="G28" s="9" t="s">
        <v>68</v>
      </c>
      <c r="H28" s="9" t="s">
        <v>121</v>
      </c>
      <c r="I28" s="18" t="s">
        <v>122</v>
      </c>
      <c r="J28" s="8"/>
      <c r="K28" s="42">
        <f t="shared" si="2"/>
        <v>46.599999999999994</v>
      </c>
    </row>
    <row r="29" spans="1:13" s="34" customFormat="1" ht="24.75" customHeight="1">
      <c r="A29" s="31"/>
      <c r="B29" s="51">
        <v>26</v>
      </c>
      <c r="C29" s="32">
        <v>5.0999999999999996</v>
      </c>
      <c r="D29" s="32">
        <f t="shared" si="1"/>
        <v>86.999999999999986</v>
      </c>
      <c r="E29" s="11" t="s">
        <v>12</v>
      </c>
      <c r="F29" s="30" t="s">
        <v>8</v>
      </c>
      <c r="G29" s="9" t="s">
        <v>68</v>
      </c>
      <c r="H29" s="29"/>
      <c r="I29" s="33"/>
      <c r="J29" s="29"/>
      <c r="K29" s="42">
        <f t="shared" si="2"/>
        <v>51.699999999999996</v>
      </c>
      <c r="L29" s="14"/>
      <c r="M29" s="14"/>
    </row>
    <row r="30" spans="1:13" s="34" customFormat="1" ht="21" customHeight="1">
      <c r="A30" s="31"/>
      <c r="B30" s="51">
        <v>27</v>
      </c>
      <c r="C30" s="32">
        <v>1.6</v>
      </c>
      <c r="D30" s="20">
        <f t="shared" si="1"/>
        <v>88.59999999999998</v>
      </c>
      <c r="E30" s="11" t="s">
        <v>50</v>
      </c>
      <c r="F30" s="30" t="s">
        <v>0</v>
      </c>
      <c r="G30" s="29" t="s">
        <v>47</v>
      </c>
      <c r="H30" s="29" t="s">
        <v>123</v>
      </c>
      <c r="I30" s="33" t="s">
        <v>124</v>
      </c>
      <c r="J30" s="29"/>
      <c r="K30" s="42">
        <f t="shared" si="2"/>
        <v>53.3</v>
      </c>
      <c r="L30" s="14"/>
      <c r="M30" s="14"/>
    </row>
    <row r="31" spans="1:13" s="34" customFormat="1" ht="36" customHeight="1">
      <c r="A31" s="31"/>
      <c r="B31" s="51">
        <v>28</v>
      </c>
      <c r="C31" s="57">
        <v>3.4</v>
      </c>
      <c r="D31" s="57">
        <f t="shared" si="1"/>
        <v>91.999999999999986</v>
      </c>
      <c r="E31" s="68" t="s">
        <v>180</v>
      </c>
      <c r="F31" s="58" t="s">
        <v>70</v>
      </c>
      <c r="G31" s="59" t="s">
        <v>47</v>
      </c>
      <c r="H31" s="59"/>
      <c r="I31" s="62" t="s">
        <v>199</v>
      </c>
      <c r="J31" s="46"/>
      <c r="K31" s="42">
        <f t="shared" si="2"/>
        <v>56.699999999999996</v>
      </c>
    </row>
    <row r="32" spans="1:13" s="34" customFormat="1" ht="21" customHeight="1">
      <c r="A32" s="31"/>
      <c r="B32" s="51">
        <v>29</v>
      </c>
      <c r="C32" s="32">
        <v>0.2</v>
      </c>
      <c r="D32" s="20">
        <f t="shared" si="1"/>
        <v>92.199999999999989</v>
      </c>
      <c r="E32" s="11" t="s">
        <v>71</v>
      </c>
      <c r="F32" s="30" t="s">
        <v>9</v>
      </c>
      <c r="G32" s="29" t="s">
        <v>47</v>
      </c>
      <c r="H32" s="29"/>
      <c r="I32" s="33"/>
      <c r="J32" s="35"/>
      <c r="K32" s="42">
        <f t="shared" si="2"/>
        <v>56.9</v>
      </c>
      <c r="L32" s="14"/>
      <c r="M32" s="14"/>
    </row>
    <row r="33" spans="1:13" s="14" customFormat="1" ht="21" customHeight="1">
      <c r="A33" s="4"/>
      <c r="B33" s="51">
        <v>30</v>
      </c>
      <c r="C33" s="20">
        <v>7.7</v>
      </c>
      <c r="D33" s="20">
        <f t="shared" si="1"/>
        <v>99.899999999999991</v>
      </c>
      <c r="E33" s="11" t="s">
        <v>74</v>
      </c>
      <c r="F33" s="5" t="s">
        <v>8</v>
      </c>
      <c r="G33" s="9" t="s">
        <v>125</v>
      </c>
      <c r="H33" s="9"/>
      <c r="I33" s="18"/>
      <c r="J33" s="8"/>
      <c r="K33" s="42">
        <f t="shared" si="2"/>
        <v>64.599999999999994</v>
      </c>
    </row>
    <row r="34" spans="1:13" s="14" customFormat="1" ht="22.5" customHeight="1">
      <c r="A34" s="4"/>
      <c r="B34" s="51">
        <v>31</v>
      </c>
      <c r="C34" s="20">
        <v>3.6</v>
      </c>
      <c r="D34" s="20">
        <f t="shared" si="1"/>
        <v>103.49999999999999</v>
      </c>
      <c r="E34" s="16" t="s">
        <v>29</v>
      </c>
      <c r="F34" s="5" t="s">
        <v>0</v>
      </c>
      <c r="G34" s="9" t="s">
        <v>72</v>
      </c>
      <c r="H34" s="9" t="s">
        <v>126</v>
      </c>
      <c r="I34" s="26"/>
      <c r="J34" s="8"/>
      <c r="K34" s="42">
        <f t="shared" si="2"/>
        <v>68.199999999999989</v>
      </c>
    </row>
    <row r="35" spans="1:13" s="34" customFormat="1" ht="22.5" customHeight="1">
      <c r="A35" s="31"/>
      <c r="B35" s="51">
        <v>32</v>
      </c>
      <c r="C35" s="32">
        <v>13.6</v>
      </c>
      <c r="D35" s="20">
        <f t="shared" si="1"/>
        <v>117.09999999999998</v>
      </c>
      <c r="E35" s="16" t="s">
        <v>30</v>
      </c>
      <c r="F35" s="5" t="s">
        <v>0</v>
      </c>
      <c r="G35" s="29" t="s">
        <v>127</v>
      </c>
      <c r="H35" s="29" t="s">
        <v>128</v>
      </c>
      <c r="I35" s="36" t="s">
        <v>129</v>
      </c>
      <c r="J35" s="29"/>
      <c r="K35" s="42">
        <f t="shared" si="2"/>
        <v>81.799999999999983</v>
      </c>
      <c r="L35" s="14"/>
      <c r="M35" s="14"/>
    </row>
    <row r="36" spans="1:13" s="14" customFormat="1" ht="21" customHeight="1">
      <c r="A36" s="4"/>
      <c r="B36" s="51">
        <v>33</v>
      </c>
      <c r="C36" s="32">
        <v>9</v>
      </c>
      <c r="D36" s="20">
        <f t="shared" si="1"/>
        <v>126.09999999999998</v>
      </c>
      <c r="E36" s="11" t="s">
        <v>14</v>
      </c>
      <c r="F36" s="30" t="s">
        <v>8</v>
      </c>
      <c r="G36" s="29" t="s">
        <v>76</v>
      </c>
      <c r="H36" s="29" t="s">
        <v>130</v>
      </c>
      <c r="I36" s="33"/>
      <c r="J36" s="29"/>
      <c r="K36" s="42">
        <f t="shared" si="2"/>
        <v>90.799999999999983</v>
      </c>
    </row>
    <row r="37" spans="1:13" s="14" customFormat="1" ht="30" customHeight="1">
      <c r="A37" s="4"/>
      <c r="B37" s="51">
        <v>34</v>
      </c>
      <c r="C37" s="20">
        <v>0.4</v>
      </c>
      <c r="D37" s="20">
        <f t="shared" si="1"/>
        <v>126.49999999999999</v>
      </c>
      <c r="E37" s="16" t="s">
        <v>30</v>
      </c>
      <c r="F37" s="5" t="s">
        <v>0</v>
      </c>
      <c r="G37" s="63" t="s">
        <v>131</v>
      </c>
      <c r="H37" s="63" t="s">
        <v>132</v>
      </c>
      <c r="I37" s="18" t="s">
        <v>133</v>
      </c>
      <c r="J37" s="8"/>
      <c r="K37" s="42">
        <f t="shared" si="2"/>
        <v>91.199999999999989</v>
      </c>
    </row>
    <row r="38" spans="1:13" s="14" customFormat="1" ht="32.25" customHeight="1">
      <c r="A38" s="4"/>
      <c r="B38" s="51">
        <v>35</v>
      </c>
      <c r="C38" s="57">
        <v>8.8000000000000007</v>
      </c>
      <c r="D38" s="57">
        <f t="shared" si="1"/>
        <v>135.29999999999998</v>
      </c>
      <c r="E38" s="52" t="s">
        <v>181</v>
      </c>
      <c r="F38" s="58"/>
      <c r="G38" s="59"/>
      <c r="H38" s="59"/>
      <c r="I38" s="60" t="s">
        <v>146</v>
      </c>
      <c r="J38" s="8"/>
      <c r="K38" s="42">
        <f t="shared" si="2"/>
        <v>99.999999999999986</v>
      </c>
    </row>
    <row r="39" spans="1:13" s="14" customFormat="1" ht="21" customHeight="1">
      <c r="A39" s="4"/>
      <c r="B39" s="51">
        <v>36</v>
      </c>
      <c r="C39" s="20">
        <v>3.9</v>
      </c>
      <c r="D39" s="20">
        <f t="shared" si="1"/>
        <v>139.19999999999999</v>
      </c>
      <c r="E39" s="11" t="s">
        <v>49</v>
      </c>
      <c r="F39" s="5" t="s">
        <v>77</v>
      </c>
      <c r="G39" s="9"/>
      <c r="H39" s="9" t="s">
        <v>134</v>
      </c>
      <c r="I39" s="18"/>
      <c r="J39" s="8"/>
      <c r="K39" s="42">
        <f t="shared" si="2"/>
        <v>103.89999999999999</v>
      </c>
    </row>
    <row r="40" spans="1:13" s="34" customFormat="1" ht="24.75" customHeight="1">
      <c r="A40" s="31"/>
      <c r="B40" s="51">
        <v>37</v>
      </c>
      <c r="C40" s="32">
        <v>3.6</v>
      </c>
      <c r="D40" s="32">
        <f t="shared" si="1"/>
        <v>142.79999999999998</v>
      </c>
      <c r="E40" s="11" t="s">
        <v>14</v>
      </c>
      <c r="F40" s="30" t="s">
        <v>0</v>
      </c>
      <c r="G40" s="46" t="s">
        <v>135</v>
      </c>
      <c r="H40" s="29" t="s">
        <v>136</v>
      </c>
      <c r="I40" s="36"/>
      <c r="J40" s="35"/>
      <c r="K40" s="42">
        <f t="shared" si="2"/>
        <v>107.49999999999999</v>
      </c>
      <c r="L40" s="14"/>
      <c r="M40" s="14"/>
    </row>
    <row r="41" spans="1:13" s="14" customFormat="1" ht="21" customHeight="1">
      <c r="A41" s="4"/>
      <c r="B41" s="51">
        <v>38</v>
      </c>
      <c r="C41" s="20">
        <v>1.4</v>
      </c>
      <c r="D41" s="20">
        <f t="shared" si="1"/>
        <v>144.19999999999999</v>
      </c>
      <c r="E41" s="11" t="s">
        <v>14</v>
      </c>
      <c r="F41" s="5" t="s">
        <v>8</v>
      </c>
      <c r="G41" s="9" t="s">
        <v>78</v>
      </c>
      <c r="H41" s="9"/>
      <c r="I41" s="18"/>
      <c r="J41" s="8"/>
      <c r="K41" s="42">
        <f t="shared" si="2"/>
        <v>108.89999999999999</v>
      </c>
    </row>
    <row r="42" spans="1:13" s="14" customFormat="1" ht="29.25" customHeight="1">
      <c r="A42" s="4"/>
      <c r="B42" s="51">
        <v>39</v>
      </c>
      <c r="C42" s="20">
        <v>3.4</v>
      </c>
      <c r="D42" s="20">
        <f t="shared" si="1"/>
        <v>147.6</v>
      </c>
      <c r="E42" s="16" t="s">
        <v>73</v>
      </c>
      <c r="F42" s="5" t="s">
        <v>0</v>
      </c>
      <c r="G42" s="65" t="s">
        <v>147</v>
      </c>
      <c r="H42" s="63" t="s">
        <v>137</v>
      </c>
      <c r="I42" s="18" t="s">
        <v>148</v>
      </c>
      <c r="J42" s="8"/>
      <c r="K42" s="42">
        <f t="shared" si="2"/>
        <v>112.3</v>
      </c>
    </row>
    <row r="43" spans="1:13" s="14" customFormat="1" ht="36" customHeight="1">
      <c r="A43" s="4"/>
      <c r="B43" s="51">
        <v>40</v>
      </c>
      <c r="C43" s="57">
        <v>2.7</v>
      </c>
      <c r="D43" s="57">
        <f t="shared" si="1"/>
        <v>150.29999999999998</v>
      </c>
      <c r="E43" s="52" t="s">
        <v>182</v>
      </c>
      <c r="F43" s="58"/>
      <c r="G43" s="59"/>
      <c r="H43" s="59"/>
      <c r="I43" s="62" t="s">
        <v>145</v>
      </c>
      <c r="J43" s="8"/>
      <c r="K43" s="42">
        <f t="shared" si="2"/>
        <v>115</v>
      </c>
    </row>
    <row r="44" spans="1:13" s="34" customFormat="1" ht="21.75" customHeight="1">
      <c r="A44" s="31"/>
      <c r="B44" s="51">
        <v>41</v>
      </c>
      <c r="C44" s="32">
        <v>7.2</v>
      </c>
      <c r="D44" s="32">
        <f t="shared" si="1"/>
        <v>157.49999999999997</v>
      </c>
      <c r="E44" s="11" t="s">
        <v>14</v>
      </c>
      <c r="F44" s="30" t="s">
        <v>8</v>
      </c>
      <c r="G44" s="29" t="s">
        <v>47</v>
      </c>
      <c r="H44" s="29" t="s">
        <v>138</v>
      </c>
      <c r="I44" s="36"/>
      <c r="J44" s="29"/>
      <c r="K44" s="42">
        <f t="shared" si="2"/>
        <v>122.2</v>
      </c>
    </row>
    <row r="45" spans="1:13" s="14" customFormat="1" ht="21" customHeight="1">
      <c r="A45" s="4"/>
      <c r="B45" s="51">
        <v>42</v>
      </c>
      <c r="C45" s="20">
        <v>1.8</v>
      </c>
      <c r="D45" s="20">
        <f t="shared" si="1"/>
        <v>159.29999999999998</v>
      </c>
      <c r="E45" s="11" t="s">
        <v>79</v>
      </c>
      <c r="F45" s="5" t="s">
        <v>8</v>
      </c>
      <c r="G45" s="29" t="s">
        <v>47</v>
      </c>
      <c r="H45" s="9" t="s">
        <v>139</v>
      </c>
      <c r="I45" s="18"/>
      <c r="J45" s="8"/>
      <c r="K45" s="42">
        <f t="shared" si="2"/>
        <v>124</v>
      </c>
    </row>
    <row r="46" spans="1:13" s="14" customFormat="1" ht="21" customHeight="1">
      <c r="A46" s="4"/>
      <c r="B46" s="51">
        <v>43</v>
      </c>
      <c r="C46" s="20">
        <v>1.2</v>
      </c>
      <c r="D46" s="20">
        <f t="shared" si="1"/>
        <v>160.49999999999997</v>
      </c>
      <c r="E46" s="11" t="s">
        <v>140</v>
      </c>
      <c r="F46" s="5" t="s">
        <v>77</v>
      </c>
      <c r="G46" s="9" t="s">
        <v>80</v>
      </c>
      <c r="H46" s="9" t="s">
        <v>139</v>
      </c>
      <c r="I46" s="18"/>
      <c r="J46" s="8"/>
      <c r="K46" s="42">
        <f t="shared" si="2"/>
        <v>125.2</v>
      </c>
    </row>
    <row r="47" spans="1:13" s="34" customFormat="1" ht="33.75" customHeight="1">
      <c r="A47" s="31"/>
      <c r="B47" s="51">
        <v>44</v>
      </c>
      <c r="C47" s="57">
        <v>8.6</v>
      </c>
      <c r="D47" s="57">
        <f t="shared" si="1"/>
        <v>169.09999999999997</v>
      </c>
      <c r="E47" s="68" t="s">
        <v>183</v>
      </c>
      <c r="F47" s="58" t="s">
        <v>46</v>
      </c>
      <c r="G47" s="59" t="s">
        <v>80</v>
      </c>
      <c r="H47" s="61"/>
      <c r="I47" s="62" t="s">
        <v>200</v>
      </c>
      <c r="J47" s="46"/>
      <c r="K47" s="42">
        <f t="shared" si="2"/>
        <v>133.80000000000001</v>
      </c>
    </row>
    <row r="48" spans="1:13" s="34" customFormat="1" ht="19.5" customHeight="1">
      <c r="A48" s="31"/>
      <c r="B48" s="51">
        <v>45</v>
      </c>
      <c r="C48" s="32">
        <v>0.4</v>
      </c>
      <c r="D48" s="20">
        <f t="shared" si="1"/>
        <v>169.49999999999997</v>
      </c>
      <c r="E48" s="11" t="s">
        <v>149</v>
      </c>
      <c r="F48" s="30" t="s">
        <v>8</v>
      </c>
      <c r="G48" s="29" t="s">
        <v>81</v>
      </c>
      <c r="H48" s="47" t="s">
        <v>150</v>
      </c>
      <c r="I48" s="36" t="s">
        <v>151</v>
      </c>
      <c r="J48" s="29"/>
      <c r="K48" s="42">
        <f t="shared" si="2"/>
        <v>134.20000000000002</v>
      </c>
    </row>
    <row r="49" spans="1:11" s="34" customFormat="1" ht="19.5" customHeight="1">
      <c r="A49" s="31"/>
      <c r="B49" s="51">
        <v>46</v>
      </c>
      <c r="C49" s="32">
        <v>16.8</v>
      </c>
      <c r="D49" s="20">
        <f t="shared" si="1"/>
        <v>186.29999999999998</v>
      </c>
      <c r="E49" s="11" t="s">
        <v>102</v>
      </c>
      <c r="F49" s="30" t="s">
        <v>9</v>
      </c>
      <c r="G49" s="29"/>
      <c r="H49" s="46"/>
      <c r="I49" s="36" t="s">
        <v>152</v>
      </c>
      <c r="J49" s="29"/>
      <c r="K49" s="42">
        <f t="shared" si="2"/>
        <v>151.00000000000003</v>
      </c>
    </row>
    <row r="50" spans="1:11" s="34" customFormat="1" ht="19.5" customHeight="1">
      <c r="A50" s="31"/>
      <c r="B50" s="51">
        <v>47</v>
      </c>
      <c r="C50" s="32">
        <v>1.3</v>
      </c>
      <c r="D50" s="20">
        <f t="shared" si="1"/>
        <v>187.6</v>
      </c>
      <c r="E50" s="16" t="s">
        <v>29</v>
      </c>
      <c r="F50" s="30" t="s">
        <v>77</v>
      </c>
      <c r="G50" s="29" t="s">
        <v>82</v>
      </c>
      <c r="H50" s="46"/>
      <c r="I50" s="36" t="s">
        <v>83</v>
      </c>
      <c r="J50" s="29"/>
      <c r="K50" s="42">
        <f t="shared" si="2"/>
        <v>152.30000000000004</v>
      </c>
    </row>
    <row r="51" spans="1:11" s="34" customFormat="1" ht="19.5" customHeight="1">
      <c r="A51" s="31"/>
      <c r="B51" s="51">
        <v>48</v>
      </c>
      <c r="C51" s="32">
        <v>2.6</v>
      </c>
      <c r="D51" s="20">
        <f t="shared" si="1"/>
        <v>190.2</v>
      </c>
      <c r="E51" s="16" t="s">
        <v>30</v>
      </c>
      <c r="F51" s="30" t="s">
        <v>0</v>
      </c>
      <c r="G51" s="29" t="s">
        <v>82</v>
      </c>
      <c r="H51" s="46" t="s">
        <v>153</v>
      </c>
      <c r="I51" s="36" t="s">
        <v>154</v>
      </c>
      <c r="J51" s="29"/>
      <c r="K51" s="42">
        <f t="shared" si="2"/>
        <v>154.90000000000003</v>
      </c>
    </row>
    <row r="52" spans="1:11" s="34" customFormat="1" ht="45.75" customHeight="1">
      <c r="A52" s="31"/>
      <c r="B52" s="51">
        <v>49</v>
      </c>
      <c r="C52" s="57">
        <v>6.3</v>
      </c>
      <c r="D52" s="57">
        <f t="shared" si="1"/>
        <v>196.5</v>
      </c>
      <c r="E52" s="52" t="s">
        <v>184</v>
      </c>
      <c r="F52" s="58" t="s">
        <v>84</v>
      </c>
      <c r="G52" s="59"/>
      <c r="H52" s="61"/>
      <c r="I52" s="62" t="s">
        <v>192</v>
      </c>
      <c r="J52" s="29"/>
      <c r="K52" s="42">
        <f t="shared" si="2"/>
        <v>161.20000000000005</v>
      </c>
    </row>
    <row r="53" spans="1:11" s="34" customFormat="1" ht="45" customHeight="1">
      <c r="A53" s="31"/>
      <c r="B53" s="51">
        <v>50</v>
      </c>
      <c r="C53" s="32">
        <v>2.9</v>
      </c>
      <c r="D53" s="20">
        <f t="shared" si="1"/>
        <v>199.4</v>
      </c>
      <c r="E53" s="11" t="s">
        <v>49</v>
      </c>
      <c r="F53" s="30" t="s">
        <v>77</v>
      </c>
      <c r="G53" s="29" t="s">
        <v>85</v>
      </c>
      <c r="H53" s="46"/>
      <c r="I53" s="36" t="s">
        <v>177</v>
      </c>
      <c r="J53" s="29"/>
      <c r="K53" s="42">
        <f t="shared" si="2"/>
        <v>164.10000000000005</v>
      </c>
    </row>
    <row r="54" spans="1:11" s="34" customFormat="1" ht="19.5" customHeight="1">
      <c r="A54" s="31"/>
      <c r="B54" s="51">
        <v>51</v>
      </c>
      <c r="C54" s="32">
        <v>9.8000000000000007</v>
      </c>
      <c r="D54" s="20">
        <f t="shared" si="1"/>
        <v>209.20000000000002</v>
      </c>
      <c r="E54" s="11" t="s">
        <v>75</v>
      </c>
      <c r="F54" s="30" t="s">
        <v>8</v>
      </c>
      <c r="G54" s="29" t="s">
        <v>155</v>
      </c>
      <c r="H54" s="46" t="s">
        <v>156</v>
      </c>
      <c r="I54" s="36"/>
      <c r="J54" s="29"/>
      <c r="K54" s="42">
        <f t="shared" si="2"/>
        <v>173.90000000000006</v>
      </c>
    </row>
    <row r="55" spans="1:11" s="34" customFormat="1" ht="19.5" customHeight="1">
      <c r="A55" s="31"/>
      <c r="B55" s="51">
        <v>52</v>
      </c>
      <c r="C55" s="32">
        <v>6.4</v>
      </c>
      <c r="D55" s="20">
        <f t="shared" si="1"/>
        <v>215.60000000000002</v>
      </c>
      <c r="E55" s="11" t="s">
        <v>75</v>
      </c>
      <c r="F55" s="30" t="s">
        <v>8</v>
      </c>
      <c r="G55" s="29" t="s">
        <v>86</v>
      </c>
      <c r="H55" s="47" t="s">
        <v>157</v>
      </c>
      <c r="I55" s="36" t="s">
        <v>158</v>
      </c>
      <c r="J55" s="29"/>
      <c r="K55" s="42">
        <f t="shared" si="2"/>
        <v>180.30000000000007</v>
      </c>
    </row>
    <row r="56" spans="1:11" s="34" customFormat="1" ht="30.75" customHeight="1">
      <c r="A56" s="31"/>
      <c r="B56" s="51">
        <v>53</v>
      </c>
      <c r="C56" s="32">
        <v>8.6</v>
      </c>
      <c r="D56" s="20">
        <f t="shared" si="1"/>
        <v>224.20000000000002</v>
      </c>
      <c r="E56" s="11" t="s">
        <v>14</v>
      </c>
      <c r="F56" s="30" t="s">
        <v>8</v>
      </c>
      <c r="G56" s="29" t="s">
        <v>86</v>
      </c>
      <c r="H56" s="47" t="s">
        <v>157</v>
      </c>
      <c r="I56" s="36" t="s">
        <v>160</v>
      </c>
      <c r="J56" s="29"/>
      <c r="K56" s="42">
        <f t="shared" si="2"/>
        <v>188.90000000000006</v>
      </c>
    </row>
    <row r="57" spans="1:11" s="34" customFormat="1" ht="19.5" customHeight="1">
      <c r="A57" s="31"/>
      <c r="B57" s="51">
        <v>54</v>
      </c>
      <c r="C57" s="32">
        <v>8.8000000000000007</v>
      </c>
      <c r="D57" s="20">
        <f t="shared" si="1"/>
        <v>233.00000000000003</v>
      </c>
      <c r="E57" s="11" t="s">
        <v>14</v>
      </c>
      <c r="F57" s="30" t="s">
        <v>8</v>
      </c>
      <c r="G57" s="29" t="s">
        <v>87</v>
      </c>
      <c r="H57" s="46" t="s">
        <v>153</v>
      </c>
      <c r="I57" s="36" t="s">
        <v>159</v>
      </c>
      <c r="J57" s="29"/>
      <c r="K57" s="42">
        <f t="shared" si="2"/>
        <v>197.70000000000007</v>
      </c>
    </row>
    <row r="58" spans="1:11" s="34" customFormat="1" ht="33.75" customHeight="1">
      <c r="A58" s="31"/>
      <c r="B58" s="51">
        <v>55</v>
      </c>
      <c r="C58" s="57">
        <v>2</v>
      </c>
      <c r="D58" s="57">
        <f t="shared" si="1"/>
        <v>235.00000000000003</v>
      </c>
      <c r="E58" s="52" t="s">
        <v>185</v>
      </c>
      <c r="F58" s="58" t="s">
        <v>84</v>
      </c>
      <c r="G58" s="59" t="s">
        <v>87</v>
      </c>
      <c r="H58" s="61"/>
      <c r="I58" s="62" t="s">
        <v>187</v>
      </c>
      <c r="J58" s="29"/>
      <c r="K58" s="42">
        <f t="shared" si="2"/>
        <v>199.70000000000007</v>
      </c>
    </row>
    <row r="59" spans="1:11" s="34" customFormat="1" ht="19.5" customHeight="1">
      <c r="A59" s="31"/>
      <c r="B59" s="51">
        <v>56</v>
      </c>
      <c r="C59" s="32">
        <v>9.3000000000000007</v>
      </c>
      <c r="D59" s="20">
        <f t="shared" si="1"/>
        <v>244.30000000000004</v>
      </c>
      <c r="E59" s="11" t="s">
        <v>14</v>
      </c>
      <c r="F59" s="30" t="s">
        <v>8</v>
      </c>
      <c r="G59" s="29" t="s">
        <v>161</v>
      </c>
      <c r="H59" s="46" t="s">
        <v>178</v>
      </c>
      <c r="I59" s="36" t="s">
        <v>179</v>
      </c>
      <c r="J59" s="29"/>
      <c r="K59" s="42">
        <f t="shared" si="2"/>
        <v>209.00000000000009</v>
      </c>
    </row>
    <row r="60" spans="1:11" s="34" customFormat="1" ht="19.5" customHeight="1">
      <c r="A60" s="31"/>
      <c r="B60" s="51">
        <v>57</v>
      </c>
      <c r="C60" s="32">
        <v>2.7</v>
      </c>
      <c r="D60" s="20">
        <f t="shared" si="1"/>
        <v>247.00000000000003</v>
      </c>
      <c r="E60" s="16" t="s">
        <v>30</v>
      </c>
      <c r="F60" s="30" t="s">
        <v>0</v>
      </c>
      <c r="G60" s="29" t="s">
        <v>88</v>
      </c>
      <c r="H60" s="46" t="s">
        <v>162</v>
      </c>
      <c r="I60" s="36" t="s">
        <v>163</v>
      </c>
      <c r="J60" s="29"/>
      <c r="K60" s="42">
        <f t="shared" si="2"/>
        <v>211.70000000000007</v>
      </c>
    </row>
    <row r="61" spans="1:11" s="34" customFormat="1" ht="33" customHeight="1">
      <c r="A61" s="31"/>
      <c r="B61" s="51">
        <v>58</v>
      </c>
      <c r="C61" s="57">
        <v>1.1000000000000001</v>
      </c>
      <c r="D61" s="57">
        <f t="shared" si="1"/>
        <v>248.10000000000002</v>
      </c>
      <c r="E61" s="52" t="s">
        <v>186</v>
      </c>
      <c r="F61" s="58" t="s">
        <v>164</v>
      </c>
      <c r="G61" s="59" t="s">
        <v>88</v>
      </c>
      <c r="H61" s="61"/>
      <c r="I61" s="62" t="s">
        <v>193</v>
      </c>
      <c r="J61" s="29"/>
      <c r="K61" s="42">
        <f t="shared" si="2"/>
        <v>212.80000000000007</v>
      </c>
    </row>
    <row r="62" spans="1:11" s="34" customFormat="1" ht="24" customHeight="1">
      <c r="A62" s="31"/>
      <c r="B62" s="51">
        <v>59</v>
      </c>
      <c r="C62" s="32">
        <v>4.2</v>
      </c>
      <c r="D62" s="75">
        <f t="shared" si="1"/>
        <v>252.3</v>
      </c>
      <c r="E62" s="76" t="s">
        <v>75</v>
      </c>
      <c r="F62" s="77" t="s">
        <v>8</v>
      </c>
      <c r="G62" s="78" t="s">
        <v>89</v>
      </c>
      <c r="H62" s="79" t="s">
        <v>165</v>
      </c>
      <c r="I62" s="80" t="s">
        <v>205</v>
      </c>
      <c r="J62" s="29"/>
      <c r="K62" s="42">
        <f t="shared" si="2"/>
        <v>217.00000000000006</v>
      </c>
    </row>
    <row r="63" spans="1:11" s="34" customFormat="1" ht="19.5" customHeight="1">
      <c r="A63" s="31"/>
      <c r="B63" s="51">
        <v>60</v>
      </c>
      <c r="C63" s="32">
        <v>13.1</v>
      </c>
      <c r="D63" s="75">
        <f t="shared" si="1"/>
        <v>265.40000000000003</v>
      </c>
      <c r="E63" s="76" t="s">
        <v>75</v>
      </c>
      <c r="F63" s="77" t="s">
        <v>8</v>
      </c>
      <c r="G63" s="78" t="s">
        <v>56</v>
      </c>
      <c r="H63" s="79" t="s">
        <v>166</v>
      </c>
      <c r="I63" s="80" t="s">
        <v>167</v>
      </c>
      <c r="J63" s="29"/>
      <c r="K63" s="42">
        <f t="shared" si="2"/>
        <v>230.10000000000005</v>
      </c>
    </row>
    <row r="64" spans="1:11" s="34" customFormat="1" ht="19.5" customHeight="1">
      <c r="A64" s="31"/>
      <c r="B64" s="51">
        <v>61</v>
      </c>
      <c r="C64" s="32">
        <v>7.3</v>
      </c>
      <c r="D64" s="20">
        <f t="shared" si="1"/>
        <v>272.70000000000005</v>
      </c>
      <c r="E64" s="11" t="s">
        <v>49</v>
      </c>
      <c r="F64" s="30" t="s">
        <v>0</v>
      </c>
      <c r="G64" s="29"/>
      <c r="H64" s="46" t="s">
        <v>168</v>
      </c>
      <c r="I64" s="36" t="s">
        <v>169</v>
      </c>
      <c r="J64" s="29"/>
      <c r="K64" s="42">
        <f t="shared" si="2"/>
        <v>237.40000000000006</v>
      </c>
    </row>
    <row r="65" spans="1:13" s="34" customFormat="1" ht="32.25" customHeight="1">
      <c r="A65" s="31"/>
      <c r="B65" s="51">
        <v>62</v>
      </c>
      <c r="C65" s="32">
        <v>0.3</v>
      </c>
      <c r="D65" s="20">
        <f t="shared" si="1"/>
        <v>273.00000000000006</v>
      </c>
      <c r="E65" s="11" t="s">
        <v>14</v>
      </c>
      <c r="F65" s="30" t="s">
        <v>0</v>
      </c>
      <c r="G65" s="29" t="s">
        <v>90</v>
      </c>
      <c r="H65" s="46"/>
      <c r="I65" s="36" t="s">
        <v>170</v>
      </c>
      <c r="J65" s="29"/>
      <c r="K65" s="42">
        <f t="shared" si="2"/>
        <v>237.70000000000007</v>
      </c>
    </row>
    <row r="66" spans="1:13" s="34" customFormat="1" ht="30.75" customHeight="1">
      <c r="A66" s="31"/>
      <c r="B66" s="51">
        <v>63</v>
      </c>
      <c r="C66" s="32">
        <v>3.9</v>
      </c>
      <c r="D66" s="20">
        <f t="shared" si="1"/>
        <v>276.90000000000003</v>
      </c>
      <c r="E66" s="11" t="s">
        <v>14</v>
      </c>
      <c r="F66" s="30" t="s">
        <v>8</v>
      </c>
      <c r="G66" s="29" t="s">
        <v>81</v>
      </c>
      <c r="H66" s="46" t="s">
        <v>171</v>
      </c>
      <c r="I66" s="36" t="s">
        <v>172</v>
      </c>
      <c r="J66" s="29"/>
      <c r="K66" s="42">
        <f t="shared" si="2"/>
        <v>241.60000000000008</v>
      </c>
    </row>
    <row r="67" spans="1:13" s="34" customFormat="1" ht="30" customHeight="1">
      <c r="A67" s="31"/>
      <c r="B67" s="51">
        <v>64</v>
      </c>
      <c r="C67" s="32">
        <v>10.8</v>
      </c>
      <c r="D67" s="20">
        <f t="shared" si="1"/>
        <v>287.70000000000005</v>
      </c>
      <c r="E67" s="16" t="s">
        <v>30</v>
      </c>
      <c r="F67" s="30" t="s">
        <v>0</v>
      </c>
      <c r="G67" s="29" t="s">
        <v>65</v>
      </c>
      <c r="H67" s="46" t="s">
        <v>173</v>
      </c>
      <c r="I67" s="66" t="s">
        <v>174</v>
      </c>
      <c r="J67" s="29"/>
      <c r="K67" s="42">
        <f t="shared" si="2"/>
        <v>252.40000000000009</v>
      </c>
    </row>
    <row r="68" spans="1:13" s="34" customFormat="1" ht="19.5" customHeight="1">
      <c r="A68" s="31"/>
      <c r="B68" s="51">
        <v>65</v>
      </c>
      <c r="C68" s="32">
        <v>13.2</v>
      </c>
      <c r="D68" s="20">
        <f t="shared" si="1"/>
        <v>300.90000000000003</v>
      </c>
      <c r="E68" s="11" t="s">
        <v>14</v>
      </c>
      <c r="F68" s="30" t="s">
        <v>8</v>
      </c>
      <c r="G68" s="29" t="s">
        <v>80</v>
      </c>
      <c r="H68" s="46"/>
      <c r="I68" s="36"/>
      <c r="J68" s="29"/>
      <c r="K68" s="42">
        <f t="shared" si="2"/>
        <v>265.60000000000008</v>
      </c>
    </row>
    <row r="69" spans="1:13" s="34" customFormat="1" ht="38.25" customHeight="1">
      <c r="A69" s="31"/>
      <c r="B69" s="51">
        <v>66</v>
      </c>
      <c r="C69" s="57">
        <v>0.4</v>
      </c>
      <c r="D69" s="57">
        <f t="shared" si="1"/>
        <v>301.3</v>
      </c>
      <c r="E69" s="52" t="s">
        <v>176</v>
      </c>
      <c r="F69" s="58" t="s">
        <v>91</v>
      </c>
      <c r="G69" s="59" t="s">
        <v>80</v>
      </c>
      <c r="H69" s="61"/>
      <c r="I69" s="62" t="s">
        <v>194</v>
      </c>
      <c r="J69" s="29"/>
      <c r="K69" s="42">
        <f t="shared" si="2"/>
        <v>266.00000000000006</v>
      </c>
    </row>
    <row r="70" spans="1:13" s="34" customFormat="1" ht="19.5" customHeight="1">
      <c r="A70" s="31"/>
      <c r="B70" s="51">
        <v>67</v>
      </c>
      <c r="C70" s="32">
        <v>21</v>
      </c>
      <c r="D70" s="20">
        <f t="shared" si="1"/>
        <v>322.3</v>
      </c>
      <c r="E70" s="16" t="s">
        <v>29</v>
      </c>
      <c r="F70" s="30" t="s">
        <v>0</v>
      </c>
      <c r="G70" s="29" t="s">
        <v>92</v>
      </c>
      <c r="H70" s="46" t="s">
        <v>175</v>
      </c>
      <c r="I70" s="36"/>
      <c r="J70" s="29"/>
      <c r="K70" s="42">
        <f t="shared" si="2"/>
        <v>287.00000000000006</v>
      </c>
    </row>
    <row r="71" spans="1:13" s="34" customFormat="1" ht="19.5" customHeight="1">
      <c r="A71" s="31"/>
      <c r="B71" s="51">
        <v>68</v>
      </c>
      <c r="C71" s="32">
        <v>3.2</v>
      </c>
      <c r="D71" s="20">
        <f t="shared" si="1"/>
        <v>325.5</v>
      </c>
      <c r="E71" s="16" t="s">
        <v>30</v>
      </c>
      <c r="F71" s="30" t="s">
        <v>0</v>
      </c>
      <c r="G71" s="29" t="s">
        <v>93</v>
      </c>
      <c r="H71" s="46"/>
      <c r="I71" s="36" t="s">
        <v>94</v>
      </c>
      <c r="J71" s="29"/>
      <c r="K71" s="42">
        <f t="shared" si="2"/>
        <v>290.20000000000005</v>
      </c>
    </row>
    <row r="72" spans="1:13" s="34" customFormat="1" ht="19.5" customHeight="1">
      <c r="A72" s="31"/>
      <c r="B72" s="51">
        <v>69</v>
      </c>
      <c r="C72" s="32">
        <v>8.8000000000000007</v>
      </c>
      <c r="D72" s="20">
        <f t="shared" si="1"/>
        <v>334.3</v>
      </c>
      <c r="E72" s="11" t="s">
        <v>50</v>
      </c>
      <c r="F72" s="30" t="s">
        <v>8</v>
      </c>
      <c r="G72" s="29" t="s">
        <v>95</v>
      </c>
      <c r="H72" s="46"/>
      <c r="I72" s="36"/>
      <c r="J72" s="29"/>
      <c r="K72" s="42">
        <f t="shared" si="2"/>
        <v>299.00000000000006</v>
      </c>
    </row>
    <row r="73" spans="1:13" s="34" customFormat="1" ht="31.5" customHeight="1">
      <c r="A73" s="31"/>
      <c r="B73" s="51">
        <v>70</v>
      </c>
      <c r="C73" s="57">
        <v>1.1000000000000001</v>
      </c>
      <c r="D73" s="57">
        <f t="shared" si="1"/>
        <v>335.40000000000003</v>
      </c>
      <c r="E73" s="67" t="s">
        <v>188</v>
      </c>
      <c r="F73" s="58" t="s">
        <v>70</v>
      </c>
      <c r="G73" s="59" t="s">
        <v>95</v>
      </c>
      <c r="H73" s="61"/>
      <c r="I73" s="62" t="s">
        <v>195</v>
      </c>
      <c r="J73" s="46"/>
      <c r="K73" s="42">
        <f t="shared" si="2"/>
        <v>300.10000000000008</v>
      </c>
    </row>
    <row r="74" spans="1:13" s="34" customFormat="1" ht="19.5" customHeight="1">
      <c r="A74" s="31"/>
      <c r="B74" s="51">
        <v>71</v>
      </c>
      <c r="C74" s="32">
        <v>2</v>
      </c>
      <c r="D74" s="20">
        <f t="shared" si="1"/>
        <v>337.40000000000003</v>
      </c>
      <c r="E74" s="16" t="s">
        <v>30</v>
      </c>
      <c r="F74" s="30" t="s">
        <v>0</v>
      </c>
      <c r="G74" s="29"/>
      <c r="H74" s="46"/>
      <c r="I74" s="36" t="s">
        <v>96</v>
      </c>
      <c r="J74" s="29"/>
      <c r="K74" s="42">
        <f t="shared" si="2"/>
        <v>302.10000000000008</v>
      </c>
    </row>
    <row r="75" spans="1:13" s="34" customFormat="1" ht="19.5" customHeight="1">
      <c r="A75" s="31"/>
      <c r="B75" s="51">
        <v>72</v>
      </c>
      <c r="C75" s="32">
        <v>0.3</v>
      </c>
      <c r="D75" s="20">
        <f t="shared" si="1"/>
        <v>337.70000000000005</v>
      </c>
      <c r="E75" s="16" t="s">
        <v>30</v>
      </c>
      <c r="F75" s="30" t="s">
        <v>0</v>
      </c>
      <c r="G75" s="29" t="s">
        <v>53</v>
      </c>
      <c r="H75" s="46" t="s">
        <v>191</v>
      </c>
      <c r="I75" s="36" t="s">
        <v>97</v>
      </c>
      <c r="J75" s="29"/>
      <c r="K75" s="42">
        <f t="shared" si="2"/>
        <v>302.40000000000009</v>
      </c>
    </row>
    <row r="76" spans="1:13" s="34" customFormat="1" ht="19.5" customHeight="1">
      <c r="A76" s="31"/>
      <c r="B76" s="51">
        <v>73</v>
      </c>
      <c r="C76" s="32">
        <v>18</v>
      </c>
      <c r="D76" s="20">
        <f t="shared" si="1"/>
        <v>355.70000000000005</v>
      </c>
      <c r="E76" s="11" t="s">
        <v>49</v>
      </c>
      <c r="F76" s="30" t="s">
        <v>8</v>
      </c>
      <c r="G76" s="29" t="s">
        <v>98</v>
      </c>
      <c r="H76" s="46"/>
      <c r="I76" s="36"/>
      <c r="J76" s="29"/>
      <c r="K76" s="42">
        <f t="shared" si="2"/>
        <v>320.40000000000009</v>
      </c>
    </row>
    <row r="77" spans="1:13" s="34" customFormat="1" ht="19.5" customHeight="1">
      <c r="A77" s="31"/>
      <c r="B77" s="51">
        <v>74</v>
      </c>
      <c r="C77" s="32">
        <v>7.1</v>
      </c>
      <c r="D77" s="20">
        <f t="shared" si="1"/>
        <v>362.80000000000007</v>
      </c>
      <c r="E77" s="11" t="s">
        <v>74</v>
      </c>
      <c r="F77" s="30" t="s">
        <v>77</v>
      </c>
      <c r="G77" s="29" t="s">
        <v>99</v>
      </c>
      <c r="H77" s="46"/>
      <c r="I77" s="36"/>
      <c r="J77" s="29"/>
      <c r="K77" s="42">
        <f t="shared" si="2"/>
        <v>327.50000000000011</v>
      </c>
    </row>
    <row r="78" spans="1:13" s="34" customFormat="1" ht="30.75" customHeight="1">
      <c r="A78" s="31"/>
      <c r="B78" s="6">
        <v>75</v>
      </c>
      <c r="C78" s="21">
        <v>0.1</v>
      </c>
      <c r="D78" s="21">
        <f t="shared" si="1"/>
        <v>362.90000000000009</v>
      </c>
      <c r="E78" s="23" t="s">
        <v>190</v>
      </c>
      <c r="F78" s="7" t="s">
        <v>11</v>
      </c>
      <c r="G78" s="10" t="s">
        <v>21</v>
      </c>
      <c r="H78" s="38"/>
      <c r="I78" s="19" t="s">
        <v>38</v>
      </c>
      <c r="J78" s="49" t="s">
        <v>201</v>
      </c>
      <c r="K78" s="43">
        <f t="shared" si="2"/>
        <v>327.60000000000014</v>
      </c>
    </row>
    <row r="79" spans="1:13" s="34" customFormat="1" ht="21.75" customHeight="1">
      <c r="A79" s="31"/>
      <c r="B79" s="51">
        <v>76</v>
      </c>
      <c r="C79" s="32">
        <v>22.1</v>
      </c>
      <c r="D79" s="20">
        <f t="shared" si="1"/>
        <v>385.00000000000011</v>
      </c>
      <c r="E79" s="11" t="s">
        <v>100</v>
      </c>
      <c r="F79" s="5" t="s">
        <v>64</v>
      </c>
      <c r="G79" s="29" t="s">
        <v>69</v>
      </c>
      <c r="H79" s="9" t="s">
        <v>48</v>
      </c>
      <c r="I79" s="18" t="s">
        <v>101</v>
      </c>
      <c r="J79" s="50"/>
      <c r="K79" s="42">
        <f>0+C79</f>
        <v>22.1</v>
      </c>
      <c r="L79" s="14"/>
      <c r="M79" s="14"/>
    </row>
    <row r="80" spans="1:13" s="34" customFormat="1" ht="23.25" customHeight="1">
      <c r="A80" s="31"/>
      <c r="B80" s="51">
        <v>77</v>
      </c>
      <c r="C80" s="32">
        <v>0.9</v>
      </c>
      <c r="D80" s="20">
        <f t="shared" si="1"/>
        <v>385.90000000000009</v>
      </c>
      <c r="E80" s="11" t="s">
        <v>102</v>
      </c>
      <c r="F80" s="5" t="s">
        <v>8</v>
      </c>
      <c r="G80" s="9"/>
      <c r="H80" s="9"/>
      <c r="I80" s="18" t="s">
        <v>103</v>
      </c>
      <c r="J80" s="50"/>
      <c r="K80" s="44">
        <f t="shared" ref="K80:K92" si="3">K79+C80</f>
        <v>23</v>
      </c>
      <c r="L80" s="14"/>
      <c r="M80" s="14"/>
    </row>
    <row r="81" spans="1:13" s="34" customFormat="1" ht="21.75" customHeight="1">
      <c r="A81" s="31"/>
      <c r="B81" s="51">
        <v>78</v>
      </c>
      <c r="C81" s="32">
        <v>3.1</v>
      </c>
      <c r="D81" s="32">
        <f t="shared" si="1"/>
        <v>389.00000000000011</v>
      </c>
      <c r="E81" s="11" t="s">
        <v>104</v>
      </c>
      <c r="F81" s="5" t="s">
        <v>0</v>
      </c>
      <c r="G81" s="9" t="s">
        <v>105</v>
      </c>
      <c r="H81" s="9"/>
      <c r="I81" s="18" t="s">
        <v>106</v>
      </c>
      <c r="J81" s="50"/>
      <c r="K81" s="44">
        <f t="shared" si="3"/>
        <v>26.1</v>
      </c>
      <c r="L81" s="14"/>
      <c r="M81" s="14"/>
    </row>
    <row r="82" spans="1:13" s="34" customFormat="1" ht="24" customHeight="1">
      <c r="A82" s="31"/>
      <c r="B82" s="51">
        <v>79</v>
      </c>
      <c r="C82" s="32">
        <v>1.5</v>
      </c>
      <c r="D82" s="32">
        <f t="shared" si="1"/>
        <v>390.50000000000011</v>
      </c>
      <c r="E82" s="11" t="s">
        <v>107</v>
      </c>
      <c r="F82" s="5" t="s">
        <v>8</v>
      </c>
      <c r="G82" s="9" t="s">
        <v>108</v>
      </c>
      <c r="H82" s="9"/>
      <c r="I82" s="17"/>
      <c r="J82" s="50"/>
      <c r="K82" s="44">
        <f t="shared" si="3"/>
        <v>27.6</v>
      </c>
      <c r="L82" s="14"/>
      <c r="M82" s="14"/>
    </row>
    <row r="83" spans="1:13" s="34" customFormat="1" ht="34.5" customHeight="1">
      <c r="A83" s="31"/>
      <c r="B83" s="51">
        <v>80</v>
      </c>
      <c r="C83" s="57">
        <v>4.3</v>
      </c>
      <c r="D83" s="57">
        <f t="shared" si="1"/>
        <v>394.80000000000013</v>
      </c>
      <c r="E83" s="67" t="s">
        <v>189</v>
      </c>
      <c r="F83" s="58" t="s">
        <v>10</v>
      </c>
      <c r="G83" s="59" t="s">
        <v>21</v>
      </c>
      <c r="H83" s="59"/>
      <c r="I83" s="60" t="s">
        <v>38</v>
      </c>
      <c r="J83" s="50"/>
      <c r="K83" s="44">
        <f t="shared" si="3"/>
        <v>31.900000000000002</v>
      </c>
      <c r="L83" s="14"/>
      <c r="M83" s="14"/>
    </row>
    <row r="84" spans="1:13" s="34" customFormat="1" ht="21.75" customHeight="1">
      <c r="A84" s="31"/>
      <c r="B84" s="51">
        <v>81</v>
      </c>
      <c r="C84" s="32">
        <v>0.1</v>
      </c>
      <c r="D84" s="32">
        <f t="shared" si="1"/>
        <v>394.90000000000015</v>
      </c>
      <c r="E84" s="11" t="s">
        <v>109</v>
      </c>
      <c r="F84" s="30" t="s">
        <v>8</v>
      </c>
      <c r="G84" s="9" t="s">
        <v>110</v>
      </c>
      <c r="H84" s="29"/>
      <c r="I84" s="36" t="s">
        <v>111</v>
      </c>
      <c r="J84" s="50"/>
      <c r="K84" s="44">
        <f t="shared" si="3"/>
        <v>32</v>
      </c>
      <c r="L84" s="14"/>
      <c r="M84" s="14"/>
    </row>
    <row r="85" spans="1:13" s="34" customFormat="1" ht="21.75" customHeight="1">
      <c r="A85" s="31"/>
      <c r="B85" s="51">
        <v>82</v>
      </c>
      <c r="C85" s="32">
        <v>2.6</v>
      </c>
      <c r="D85" s="32">
        <f t="shared" si="1"/>
        <v>397.50000000000017</v>
      </c>
      <c r="E85" s="37" t="s">
        <v>112</v>
      </c>
      <c r="F85" s="30" t="s">
        <v>0</v>
      </c>
      <c r="G85" s="29"/>
      <c r="H85" s="29"/>
      <c r="I85" s="36" t="s">
        <v>113</v>
      </c>
      <c r="J85" s="50"/>
      <c r="K85" s="44">
        <f t="shared" si="3"/>
        <v>34.6</v>
      </c>
      <c r="L85" s="14"/>
      <c r="M85" s="14"/>
    </row>
    <row r="86" spans="1:13" s="34" customFormat="1" ht="21.75" customHeight="1">
      <c r="A86" s="31"/>
      <c r="B86" s="51">
        <v>83</v>
      </c>
      <c r="C86" s="32">
        <v>0.1</v>
      </c>
      <c r="D86" s="32">
        <f t="shared" si="1"/>
        <v>397.60000000000019</v>
      </c>
      <c r="E86" s="11" t="s">
        <v>114</v>
      </c>
      <c r="F86" s="30" t="s">
        <v>9</v>
      </c>
      <c r="G86" s="29" t="s">
        <v>115</v>
      </c>
      <c r="H86" s="29"/>
      <c r="I86" s="36"/>
      <c r="J86" s="50"/>
      <c r="K86" s="44">
        <f t="shared" si="3"/>
        <v>34.700000000000003</v>
      </c>
      <c r="L86" s="14"/>
      <c r="M86" s="14"/>
    </row>
    <row r="87" spans="1:13" s="34" customFormat="1" ht="33.75" customHeight="1">
      <c r="A87" s="31"/>
      <c r="B87" s="51">
        <v>84</v>
      </c>
      <c r="C87" s="32">
        <v>2.9</v>
      </c>
      <c r="D87" s="32">
        <f t="shared" si="1"/>
        <v>400.50000000000017</v>
      </c>
      <c r="E87" s="53" t="s">
        <v>116</v>
      </c>
      <c r="F87" s="30" t="s">
        <v>32</v>
      </c>
      <c r="G87" s="29"/>
      <c r="H87" s="29"/>
      <c r="I87" s="36" t="s">
        <v>117</v>
      </c>
      <c r="J87" s="50"/>
      <c r="K87" s="44">
        <f t="shared" si="3"/>
        <v>37.6</v>
      </c>
      <c r="L87" s="14"/>
      <c r="M87" s="14"/>
    </row>
    <row r="88" spans="1:13" s="34" customFormat="1" ht="21.75" customHeight="1">
      <c r="A88" s="31"/>
      <c r="B88" s="51">
        <v>85</v>
      </c>
      <c r="C88" s="32">
        <v>0.3</v>
      </c>
      <c r="D88" s="32">
        <f>C88+D87</f>
        <v>400.80000000000018</v>
      </c>
      <c r="E88" s="11" t="s">
        <v>118</v>
      </c>
      <c r="F88" s="30" t="s">
        <v>0</v>
      </c>
      <c r="G88" s="29"/>
      <c r="H88" s="29"/>
      <c r="I88" s="54" t="s">
        <v>141</v>
      </c>
      <c r="J88" s="50"/>
      <c r="K88" s="44">
        <f t="shared" si="3"/>
        <v>37.9</v>
      </c>
      <c r="L88" s="14"/>
      <c r="M88" s="14"/>
    </row>
    <row r="89" spans="1:13" s="34" customFormat="1" ht="21.75" customHeight="1">
      <c r="A89" s="31"/>
      <c r="B89" s="51">
        <v>86</v>
      </c>
      <c r="C89" s="32">
        <v>0.5</v>
      </c>
      <c r="D89" s="32">
        <f t="shared" ref="D89:D92" si="4">C89+D88</f>
        <v>401.30000000000018</v>
      </c>
      <c r="E89" s="11" t="s">
        <v>49</v>
      </c>
      <c r="F89" s="30" t="s">
        <v>0</v>
      </c>
      <c r="G89" s="29"/>
      <c r="H89" s="29"/>
      <c r="I89" s="54" t="s">
        <v>142</v>
      </c>
      <c r="J89" s="50"/>
      <c r="K89" s="44">
        <f t="shared" si="3"/>
        <v>38.4</v>
      </c>
      <c r="L89" s="14"/>
      <c r="M89" s="14"/>
    </row>
    <row r="90" spans="1:13" s="34" customFormat="1" ht="21" customHeight="1">
      <c r="A90" s="31"/>
      <c r="B90" s="51">
        <v>87</v>
      </c>
      <c r="C90" s="32">
        <v>0.5</v>
      </c>
      <c r="D90" s="32">
        <f t="shared" si="4"/>
        <v>401.80000000000018</v>
      </c>
      <c r="E90" s="11" t="s">
        <v>118</v>
      </c>
      <c r="F90" s="30" t="s">
        <v>0</v>
      </c>
      <c r="G90" s="29" t="s">
        <v>16</v>
      </c>
      <c r="H90" s="9"/>
      <c r="I90" s="18"/>
      <c r="J90" s="55"/>
      <c r="K90" s="44">
        <f t="shared" si="3"/>
        <v>38.9</v>
      </c>
      <c r="L90" s="14"/>
      <c r="M90" s="14"/>
    </row>
    <row r="91" spans="1:13" s="34" customFormat="1" ht="21" customHeight="1">
      <c r="A91" s="64"/>
      <c r="B91" s="51">
        <v>88</v>
      </c>
      <c r="C91" s="32">
        <v>0.5</v>
      </c>
      <c r="D91" s="32">
        <f t="shared" si="4"/>
        <v>402.30000000000018</v>
      </c>
      <c r="E91" s="11" t="s">
        <v>143</v>
      </c>
      <c r="F91" s="30" t="s">
        <v>0</v>
      </c>
      <c r="G91" s="29" t="s">
        <v>144</v>
      </c>
      <c r="H91" s="9"/>
      <c r="I91" s="18"/>
      <c r="J91" s="55"/>
      <c r="K91" s="44">
        <f t="shared" si="3"/>
        <v>39.4</v>
      </c>
      <c r="L91" s="14"/>
      <c r="M91" s="14"/>
    </row>
    <row r="92" spans="1:13" ht="34.5" customHeight="1">
      <c r="B92" s="6">
        <v>89</v>
      </c>
      <c r="C92" s="21">
        <v>0.9</v>
      </c>
      <c r="D92" s="21">
        <f t="shared" si="4"/>
        <v>403.20000000000016</v>
      </c>
      <c r="E92" s="23" t="s">
        <v>204</v>
      </c>
      <c r="F92" s="7" t="s">
        <v>10</v>
      </c>
      <c r="G92" s="10"/>
      <c r="H92" s="10"/>
      <c r="I92" s="24" t="s">
        <v>51</v>
      </c>
      <c r="J92" s="56" t="s">
        <v>202</v>
      </c>
      <c r="K92" s="43">
        <f t="shared" si="3"/>
        <v>40.299999999999997</v>
      </c>
      <c r="L92" s="14"/>
      <c r="M92" s="14"/>
    </row>
    <row r="93" spans="1:13" ht="21" customHeight="1">
      <c r="M93" s="14"/>
    </row>
    <row r="94" spans="1:13" ht="21" customHeight="1">
      <c r="M94" s="14"/>
    </row>
    <row r="95" spans="1:13" ht="21" customHeight="1">
      <c r="M95" s="14"/>
    </row>
    <row r="96" spans="1:13" ht="21" customHeight="1">
      <c r="M96" s="14"/>
    </row>
    <row r="97" spans="13:13" ht="21" customHeight="1">
      <c r="M97" s="14"/>
    </row>
    <row r="98" spans="13:13" ht="21" customHeight="1">
      <c r="M98" s="14"/>
    </row>
    <row r="99" spans="13:13" ht="21" customHeight="1">
      <c r="M99" s="14"/>
    </row>
    <row r="100" spans="13:13" ht="21" customHeight="1">
      <c r="M100" s="14"/>
    </row>
    <row r="101" spans="13:13" ht="21" customHeight="1">
      <c r="M101" s="14"/>
    </row>
    <row r="102" spans="13:13" ht="21" customHeight="1">
      <c r="M102" s="14"/>
    </row>
    <row r="103" spans="13:13" ht="21" customHeight="1">
      <c r="M103" s="14"/>
    </row>
    <row r="104" spans="13:13" ht="21" customHeight="1">
      <c r="M104" s="14"/>
    </row>
    <row r="105" spans="13:13" ht="21" customHeight="1">
      <c r="M105" s="14"/>
    </row>
    <row r="106" spans="13:13" ht="21" customHeight="1">
      <c r="M106" s="14"/>
    </row>
    <row r="107" spans="13:13" ht="21" customHeight="1">
      <c r="M107" s="14"/>
    </row>
    <row r="108" spans="13:13" ht="21" customHeight="1">
      <c r="M108" s="14"/>
    </row>
    <row r="109" spans="13:13" ht="21" customHeight="1"/>
    <row r="110" spans="13:13" ht="21" customHeight="1"/>
    <row r="111" spans="13:13" ht="21" customHeight="1"/>
    <row r="112" spans="13:13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</sheetData>
  <mergeCells count="3">
    <mergeCell ref="E1:I2"/>
    <mergeCell ref="C1:D2"/>
    <mergeCell ref="J1:K2"/>
  </mergeCells>
  <phoneticPr fontId="1"/>
  <pageMargins left="0.12" right="0.12" top="0.44" bottom="0.15" header="0.19" footer="0.13"/>
  <pageSetup paperSize="9" scale="85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７２２大山400㎞</vt:lpstr>
      <vt:lpstr>'７２２大山400㎞'!Print_Area</vt:lpstr>
    </vt:vector>
  </TitlesOfParts>
  <Company>COLNAGO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yamaguti</cp:lastModifiedBy>
  <cp:lastPrinted>2018-01-04T01:49:22Z</cp:lastPrinted>
  <dcterms:created xsi:type="dcterms:W3CDTF">2011-04-06T10:06:15Z</dcterms:created>
  <dcterms:modified xsi:type="dcterms:W3CDTF">2018-04-25T23:18:35Z</dcterms:modified>
</cp:coreProperties>
</file>