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65" tabRatio="769" activeTab="0"/>
  </bookViews>
  <sheets>
    <sheet name="527氷ノ山600Kキューシート" sheetId="1" r:id="rId1"/>
  </sheets>
  <definedNames>
    <definedName name="_xlnm.Print_Area" localSheetId="0">'527氷ノ山600Kキューシート'!$B$1:$H$178</definedName>
  </definedNames>
  <calcPr fullCalcOnLoad="1"/>
</workbook>
</file>

<file path=xl/sharedStrings.xml><?xml version="1.0" encoding="utf-8"?>
<sst xmlns="http://schemas.openxmlformats.org/spreadsheetml/2006/main" count="370" uniqueCount="174">
  <si>
    <t>（距離は参考値）</t>
  </si>
  <si>
    <t>NO.</t>
  </si>
  <si>
    <t>区間距離</t>
  </si>
  <si>
    <t>積算距離</t>
  </si>
  <si>
    <t>進路</t>
  </si>
  <si>
    <t>PC間距離</t>
  </si>
  <si>
    <t>早島町　ゆるびの舎</t>
  </si>
  <si>
    <t>→</t>
  </si>
  <si>
    <t>↑</t>
  </si>
  <si>
    <t>←</t>
  </si>
  <si>
    <t>右折する</t>
  </si>
  <si>
    <t>丙川西（交差点） を右折して 県道21号線 に入る</t>
  </si>
  <si>
    <t>水島インター西（交差点）を直進して、そのまま県道62号線へ進む</t>
  </si>
  <si>
    <t>国道430号線 を直進する</t>
  </si>
  <si>
    <t>左折する</t>
  </si>
  <si>
    <t>玉島警察署南（交差点） を左折して 山陽道/国道429号線 に入る</t>
  </si>
  <si>
    <t>変電所前（交差点） を左折して 県道47号線 に入る</t>
  </si>
  <si>
    <t>左折してそのまま 県道47号線 を進む</t>
  </si>
  <si>
    <t>左折して国道2号線に入る</t>
  </si>
  <si>
    <t>左折して県道195号線に入る</t>
  </si>
  <si>
    <t>国道2号線を進む</t>
  </si>
  <si>
    <t>県道3号線を進む</t>
  </si>
  <si>
    <t>大門町5丁目(西)交差点を左折</t>
  </si>
  <si>
    <t>県道244号線を進む</t>
  </si>
  <si>
    <t>入江大橋北詰（交差点） を左折して 県道380号線 に入る</t>
  </si>
  <si>
    <t>福山商業高校入口（交差点）を直進して、そのまま県道22号線へ進む</t>
  </si>
  <si>
    <t>PC1（ファミリーマート鞆町店）</t>
  </si>
  <si>
    <t>右折して 県道47号線 に向かう</t>
  </si>
  <si>
    <t>左折して県道47号線に入る</t>
  </si>
  <si>
    <t>右折して靹バイパス/県道47号線に入る</t>
  </si>
  <si>
    <t>平迫（交差点） を左折してそのまま 県道47号線 を進む</t>
  </si>
  <si>
    <t>松永町６丁目（交差点） を直進する</t>
  </si>
  <si>
    <t>南松永町（交差点） を左折する</t>
  </si>
  <si>
    <t>南松永町４丁目（交差点） を右折する</t>
  </si>
  <si>
    <t>消防防災センター前（交差点） を左折する</t>
  </si>
  <si>
    <t>東尾道入口（交差点） を左折して 国道2号線 に入る</t>
  </si>
  <si>
    <t>浄土寺下（交差点） を左折する</t>
  </si>
  <si>
    <t>斜め右方向に進む</t>
  </si>
  <si>
    <t>尾道駅前（交差点） を左折して 国道2号線 に入る</t>
  </si>
  <si>
    <t>しまなみ交流館前（交差点） を直進する</t>
  </si>
  <si>
    <t>右折して 国道2号線 に向かう</t>
  </si>
  <si>
    <t>宮沖交番前（交差点） で斜め左に折れる</t>
  </si>
  <si>
    <t>和田（交差点） を左折して 国道185号線 に入る</t>
  </si>
  <si>
    <t>たけはら町並み保存地区（交差点） を左折してそのまま 国道185号線 を進む</t>
  </si>
  <si>
    <t>PC2　セブンイレブン竹原吉名店</t>
  </si>
  <si>
    <t>PC4（ファミリーマート安芸津風早店）</t>
  </si>
  <si>
    <t>安浦バイパス東口（交差点） を左折してそのまま 国道185号線 を進む</t>
  </si>
  <si>
    <t>国道375号線 との交差点で左折する</t>
  </si>
  <si>
    <t>県道66号線を進む</t>
  </si>
  <si>
    <t>音戸大橋（北）（交差点） を右折して 国道487号線 に入る</t>
  </si>
  <si>
    <t>右折してそのまま 国道487号線 を進む</t>
  </si>
  <si>
    <t>早瀬大橋東口（交差点） を右折してそのまま 国道487号線 を進む</t>
  </si>
  <si>
    <t>大君（交差点） を左折してそのまま 国道487号線 を進む</t>
  </si>
  <si>
    <t>江田島市役所前（交差点） を右折して 県道36号線 に入る</t>
  </si>
  <si>
    <t>江南（交差点） を左折して 県道44号線 に入る</t>
  </si>
  <si>
    <t>世上口（交差点）を直進して、そのまま国道487号線へ進む</t>
  </si>
  <si>
    <t>世上口（交差点） を直進して 県道44号線 に入る</t>
  </si>
  <si>
    <t>柿浦（交差点） を左折してそのまま 県道44号線 を進む</t>
  </si>
  <si>
    <t>斜め右に折れてそのまま 県道44号線 を進む</t>
  </si>
  <si>
    <t>大君（交差点）を直進して、そのまま国道487号線へ進む</t>
  </si>
  <si>
    <t>渡子（交差点） を左折して 国道487号線 に入る</t>
  </si>
  <si>
    <t>音戸大橋（北）（交差点） を左折して 県道66号線 に入る</t>
  </si>
  <si>
    <t>直進する</t>
  </si>
  <si>
    <t>右折して国道185号線に入る</t>
  </si>
  <si>
    <t>たけはら町並み保存地区（交差点） を右折してそのまま 国道185号線 を進む</t>
  </si>
  <si>
    <t>和田（交差点） を右折する</t>
  </si>
  <si>
    <t>宮沖交番前（交差点） を直進して 国道185号線 に入る</t>
  </si>
  <si>
    <t>斜め左に折れてそのまま 山陽道/国道2号線 を進む</t>
  </si>
  <si>
    <t>右方向へ進む</t>
  </si>
  <si>
    <t>しまなみ交流館前（交差点）を直進して、そのまま国道2号線へ進む</t>
  </si>
  <si>
    <t>尾道駅前（交差点） を右折する</t>
  </si>
  <si>
    <t>浄土寺下（交差点） を右折して 国道2号線 に入る</t>
  </si>
  <si>
    <t>東尾道入口（交差点） を右折する</t>
  </si>
  <si>
    <t>消防防災センター前（交差点） を右折する</t>
  </si>
  <si>
    <t>南松永町４丁目（交差点） を左折する</t>
  </si>
  <si>
    <t>南松永町（交差点） を右折する</t>
  </si>
  <si>
    <t>松永町６丁目（交差点）を直進して、そのまま県道47号線へ進む</t>
  </si>
  <si>
    <t>平迫（交差点） を右折してそのまま 県道47号線 を進む</t>
  </si>
  <si>
    <t>左折して県道22号線に入る</t>
  </si>
  <si>
    <t>PC5 ファミリーマート福山鞆町店</t>
  </si>
  <si>
    <t>福山商業高校入口（交差点） を直進して 県道380号線 に入る</t>
  </si>
  <si>
    <t>入江大橋北詰（交差点）を直進して、そのまま県道244号線へ進む</t>
  </si>
  <si>
    <t>右折して県道3号線に入る</t>
  </si>
  <si>
    <t>右折して国道2号線に入る</t>
  </si>
  <si>
    <t>右折して県道47号線に入る</t>
  </si>
  <si>
    <t>右折してそのまま 県道47号線 を進む</t>
  </si>
  <si>
    <t>変電所前（交差点） を右折して 山陽道/国道429号線 に入る</t>
  </si>
  <si>
    <t>大西（交差点） を直進して 国道429号線 に入る</t>
  </si>
  <si>
    <t>大島（交差点） を直進して 県道162号線 に入る</t>
  </si>
  <si>
    <t>野田西（交差点）を直進して、そのまま県道21号線へ進む</t>
  </si>
  <si>
    <t>右方向へ進んで 県道21号線 を進む</t>
  </si>
  <si>
    <t>大雲寺（交差点）を直進して、そのまま国道250号線へ進む</t>
  </si>
  <si>
    <t>右折して県道45号線に入る</t>
  </si>
  <si>
    <t>江崎（交差点） を左折して 県道215号線 に入る</t>
  </si>
  <si>
    <t>清内橋西（交差点） で斜め右に折れてそのまま 県道215号線 を進む</t>
  </si>
  <si>
    <t>金岡（交差点） を左折して 県道177号線 に入る</t>
  </si>
  <si>
    <t>西大寺中野本町（交差点） を右折して 県道28号線 に入る</t>
  </si>
  <si>
    <t>永安橋西詰（交差点） を直進してそのまま 県道28号線 を進む</t>
  </si>
  <si>
    <t>西大寺浜（交差点） を左折して 県道69号線 に入る</t>
  </si>
  <si>
    <t>西大寺門前（交差点） を右折して 県道226号線 に入る</t>
  </si>
  <si>
    <t>県道231号線 を直進する</t>
  </si>
  <si>
    <t>斜め右に折れて県道224号線に入る</t>
  </si>
  <si>
    <t>邑久駅南（交差点） を直進して 県道223号線 に入る</t>
  </si>
  <si>
    <t>箕輪（交差点）を直進して、そのまま県道69号線へ進む</t>
  </si>
  <si>
    <t>右折して県道83号線に入る</t>
  </si>
  <si>
    <t>飯井（交差点） を左折して 県道39号線 に入る</t>
  </si>
  <si>
    <t>松本橋（交差点） を右折して 国道250号線 に入る</t>
  </si>
  <si>
    <t>松本橋（交差点） を左折して 県道39号線 に入る</t>
  </si>
  <si>
    <t>飯井（交差点） を右折して 県道83号線 に入る</t>
  </si>
  <si>
    <t>左折して県道69号線に入る</t>
  </si>
  <si>
    <t>箕輪（交差点） を直進して 県道223号線 に入る</t>
  </si>
  <si>
    <t>邑久駅南（交差点）を直進して、そのまま県道224号線へ進む</t>
  </si>
  <si>
    <t>斜め左に折れて県道231号線に入る</t>
  </si>
  <si>
    <t>西大寺門前（交差点） を左折して 県道69号線 に入る</t>
  </si>
  <si>
    <t>西大寺浜（交差点） を右折して 県道28号線 に入る</t>
  </si>
  <si>
    <t>西大寺中野本町（交差点） を左折して 県道177号線 に入る</t>
  </si>
  <si>
    <t>金岡（交差点） を右折して 県道215号線 に入る</t>
  </si>
  <si>
    <t>江崎（交差点） を左折して 県道45号線 に入る</t>
  </si>
  <si>
    <t>右折してそのまま 県道45号線 を進む</t>
  </si>
  <si>
    <t>郡（交差点） を右折して 県道45号線 に入る</t>
  </si>
  <si>
    <t>左折して 県道45号線 に向かう</t>
  </si>
  <si>
    <t>左折して県道45号線に入る</t>
  </si>
  <si>
    <t>尾坂峠南口（交差点） を左折して 県道22号線 に入る</t>
  </si>
  <si>
    <t>広潟踏切東（交差点） を直進する</t>
  </si>
  <si>
    <t>宇野駅東（交差点） を右折して 国道30号線 に向かう</t>
  </si>
  <si>
    <t>宇野駅前（交差点）を直進して、そのまま国道30号線へ進む</t>
  </si>
  <si>
    <t>国道30号線 を斜め左に折れて 国道430号線 に入る</t>
  </si>
  <si>
    <t>和田５丁目（交差点） を右折する</t>
  </si>
  <si>
    <t>右折して県道427号線に入る</t>
  </si>
  <si>
    <t>右折して県道462号線に入る</t>
  </si>
  <si>
    <t>通過チェック3（写真）レストハウス前の案内板の写真</t>
  </si>
  <si>
    <t>右折して国道430号線に入る</t>
  </si>
  <si>
    <t>田の口（交差点） を左折してそのまま 国道430号線 を進む</t>
  </si>
  <si>
    <t>元浜団地口（交差点） を直進して 県道21号線 に入る</t>
  </si>
  <si>
    <t>左折してそのまま 県道21号線 を進む</t>
  </si>
  <si>
    <t>左方向へ進む</t>
  </si>
  <si>
    <t>左折して 県道21号線 に向かう</t>
  </si>
  <si>
    <t>斜め左に折れて県道21号線に入る</t>
  </si>
  <si>
    <t>菰池北（交差点） を右折してそのまま 県道21号線 を進む</t>
  </si>
  <si>
    <t>菰池中央（交差点） を右折して 国道430号線 に入る</t>
  </si>
  <si>
    <t>広江南（交差点） を右折する</t>
  </si>
  <si>
    <t>福江（交差点） を左折する</t>
  </si>
  <si>
    <t>郷内橋南（交差点） を左折して 県道62号線 に入る</t>
  </si>
  <si>
    <t>郷内（交差点） を右折して 県道21号線 に入る</t>
  </si>
  <si>
    <t>丙川西（交差点） を左折する</t>
  </si>
  <si>
    <t>斜め左方向に進む</t>
  </si>
  <si>
    <t>finish　ファミリーマート早島南店</t>
  </si>
  <si>
    <t>市民センター前の交差点を右折し国道250号を進</t>
  </si>
  <si>
    <t>左折し国道250号を進</t>
  </si>
  <si>
    <t>↓</t>
  </si>
  <si>
    <t>PC3　セブンイレブン江田島中央店
レシート取得後、折り返す。</t>
  </si>
  <si>
    <t>PC6 ローソン備前日生町日生店
レシート取得後、折り返す</t>
  </si>
  <si>
    <r>
      <t>BRM104</t>
    </r>
    <r>
      <rPr>
        <sz val="20"/>
        <color indexed="8"/>
        <rFont val="ＭＳ Ｐゴシック"/>
        <family val="3"/>
      </rPr>
      <t>瀬戸内</t>
    </r>
    <r>
      <rPr>
        <sz val="20"/>
        <color indexed="8"/>
        <rFont val="Arial"/>
        <family val="2"/>
      </rPr>
      <t>600km</t>
    </r>
    <r>
      <rPr>
        <sz val="20"/>
        <color indexed="8"/>
        <rFont val="ＭＳ Ｐゴシック"/>
        <family val="3"/>
      </rPr>
      <t>　</t>
    </r>
    <r>
      <rPr>
        <sz val="20"/>
        <color indexed="8"/>
        <rFont val="Arial"/>
        <family val="2"/>
      </rPr>
      <t xml:space="preserve">0:00 </t>
    </r>
    <r>
      <rPr>
        <sz val="20"/>
        <color indexed="8"/>
        <rFont val="ＭＳ Ｐゴシック"/>
        <family val="3"/>
      </rPr>
      <t>スタート</t>
    </r>
  </si>
  <si>
    <t>クローズ</t>
  </si>
  <si>
    <t>県道226号線を進む</t>
  </si>
  <si>
    <t>４）０４：５６</t>
  </si>
  <si>
    <t>４）０９：３２</t>
  </si>
  <si>
    <t>通過チェック（セブンイレブン江田島小古江店）</t>
  </si>
  <si>
    <t>参考　４）１３：５２</t>
  </si>
  <si>
    <t>４）１４：５２</t>
  </si>
  <si>
    <t>４）１８：４８</t>
  </si>
  <si>
    <t>４）２３：５２</t>
  </si>
  <si>
    <t>参考　５）０３：３６</t>
  </si>
  <si>
    <t>通過チェック２　ローソン倉敷中島店</t>
  </si>
  <si>
    <t>５）０８：３２</t>
  </si>
  <si>
    <t>参考　５）１３：４０</t>
  </si>
  <si>
    <t>参考　５）１４：４８</t>
  </si>
  <si>
    <t>５）１６：００</t>
  </si>
  <si>
    <t>左折してそのまま 国道487号線 を進む</t>
  </si>
  <si>
    <t xml:space="preserve">早瀬大橋東口（交差点） を右折して 県道35号線 に入る </t>
  </si>
  <si>
    <t>情報</t>
  </si>
  <si>
    <t>２０１8／12／09　更新</t>
  </si>
  <si>
    <t>４）００：３０</t>
  </si>
  <si>
    <t>通過チェック4　（戦艦主砲弾の写真）
道路右側にあるので注意！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</si>
</sst>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sz val="20"/>
      <color indexed="8"/>
      <name val="Arial"/>
      <family val="2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ＭＳ Ｐゴシック"/>
      <family val="3"/>
    </font>
    <font>
      <b/>
      <sz val="12"/>
      <color rgb="FF0066FF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24" borderId="10" xfId="0" applyNumberFormat="1" applyFont="1" applyFill="1" applyBorder="1" applyAlignment="1">
      <alignment horizontal="left" vertical="center"/>
    </xf>
    <xf numFmtId="176" fontId="1" fillId="24" borderId="11" xfId="0" applyNumberFormat="1" applyFont="1" applyFill="1" applyBorder="1" applyAlignment="1">
      <alignment horizontal="center" vertical="center"/>
    </xf>
    <xf numFmtId="0" fontId="0" fillId="24" borderId="11" xfId="0" applyNumberFormat="1" applyFill="1" applyBorder="1" applyAlignment="1">
      <alignment horizontal="left" vertical="center" shrinkToFit="1"/>
    </xf>
    <xf numFmtId="0" fontId="0" fillId="24" borderId="0" xfId="0" applyFont="1" applyFill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" fillId="24" borderId="0" xfId="0" applyNumberFormat="1" applyFont="1" applyFill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 shrinkToFit="1"/>
    </xf>
    <xf numFmtId="176" fontId="1" fillId="24" borderId="11" xfId="0" applyNumberFormat="1" applyFont="1" applyFill="1" applyBorder="1" applyAlignment="1">
      <alignment horizontal="center" vertical="center" shrinkToFit="1"/>
    </xf>
    <xf numFmtId="0" fontId="0" fillId="24" borderId="11" xfId="0" applyFill="1" applyBorder="1" applyAlignment="1">
      <alignment vertical="center"/>
    </xf>
    <xf numFmtId="176" fontId="1" fillId="24" borderId="0" xfId="0" applyNumberFormat="1" applyFont="1" applyFill="1" applyAlignment="1">
      <alignment horizontal="center" vertical="center"/>
    </xf>
    <xf numFmtId="0" fontId="31" fillId="24" borderId="11" xfId="0" applyNumberFormat="1" applyFont="1" applyFill="1" applyBorder="1" applyAlignment="1">
      <alignment horizontal="left" vertical="center" shrinkToFit="1"/>
    </xf>
    <xf numFmtId="0" fontId="31" fillId="24" borderId="11" xfId="0" applyNumberFormat="1" applyFont="1" applyFill="1" applyBorder="1" applyAlignment="1">
      <alignment horizontal="left" vertical="center"/>
    </xf>
    <xf numFmtId="0" fontId="31" fillId="24" borderId="11" xfId="0" applyNumberFormat="1" applyFont="1" applyFill="1" applyBorder="1" applyAlignment="1">
      <alignment horizontal="left" vertical="center" wrapText="1" shrinkToFit="1"/>
    </xf>
    <xf numFmtId="0" fontId="32" fillId="25" borderId="11" xfId="0" applyNumberFormat="1" applyFont="1" applyFill="1" applyBorder="1" applyAlignment="1">
      <alignment horizontal="left" vertical="center" shrinkToFit="1"/>
    </xf>
    <xf numFmtId="0" fontId="31" fillId="24" borderId="11" xfId="0" applyFont="1" applyFill="1" applyBorder="1" applyAlignment="1">
      <alignment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176" fontId="26" fillId="24" borderId="12" xfId="0" applyNumberFormat="1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25" fillId="25" borderId="11" xfId="0" applyNumberFormat="1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32" fillId="25" borderId="11" xfId="0" applyFont="1" applyFill="1" applyBorder="1" applyAlignment="1">
      <alignment vertical="center"/>
    </xf>
    <xf numFmtId="0" fontId="25" fillId="26" borderId="11" xfId="0" applyNumberFormat="1" applyFont="1" applyFill="1" applyBorder="1" applyAlignment="1">
      <alignment horizontal="center" vertical="center" wrapText="1"/>
    </xf>
    <xf numFmtId="0" fontId="25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vertical="center"/>
    </xf>
    <xf numFmtId="0" fontId="23" fillId="26" borderId="11" xfId="0" applyNumberFormat="1" applyFont="1" applyFill="1" applyBorder="1" applyAlignment="1">
      <alignment horizontal="left" vertical="center" shrinkToFit="1"/>
    </xf>
    <xf numFmtId="0" fontId="32" fillId="25" borderId="11" xfId="0" applyNumberFormat="1" applyFont="1" applyFill="1" applyBorder="1" applyAlignment="1">
      <alignment horizontal="left" vertical="center" wrapText="1" shrinkToFit="1"/>
    </xf>
    <xf numFmtId="0" fontId="32" fillId="25" borderId="11" xfId="0" applyFont="1" applyFill="1" applyBorder="1" applyAlignment="1">
      <alignment vertical="center" wrapText="1"/>
    </xf>
    <xf numFmtId="176" fontId="23" fillId="24" borderId="11" xfId="0" applyNumberFormat="1" applyFont="1" applyFill="1" applyBorder="1" applyAlignment="1">
      <alignment horizontal="center" vertical="center"/>
    </xf>
    <xf numFmtId="176" fontId="23" fillId="25" borderId="11" xfId="0" applyNumberFormat="1" applyFont="1" applyFill="1" applyBorder="1" applyAlignment="1">
      <alignment horizontal="center" vertical="center"/>
    </xf>
    <xf numFmtId="176" fontId="23" fillId="26" borderId="11" xfId="0" applyNumberFormat="1" applyFont="1" applyFill="1" applyBorder="1" applyAlignment="1">
      <alignment horizontal="center" vertical="center"/>
    </xf>
    <xf numFmtId="176" fontId="23" fillId="24" borderId="0" xfId="0" applyNumberFormat="1" applyFont="1" applyFill="1" applyAlignment="1">
      <alignment vertical="center"/>
    </xf>
    <xf numFmtId="0" fontId="23" fillId="26" borderId="11" xfId="0" applyNumberFormat="1" applyFont="1" applyFill="1" applyBorder="1" applyAlignment="1">
      <alignment horizontal="left" vertical="center" wrapText="1" shrinkToFit="1"/>
    </xf>
    <xf numFmtId="0" fontId="1" fillId="24" borderId="0" xfId="0" applyFont="1" applyFill="1" applyAlignment="1">
      <alignment vertical="center"/>
    </xf>
    <xf numFmtId="0" fontId="1" fillId="24" borderId="11" xfId="0" applyNumberFormat="1" applyFont="1" applyFill="1" applyBorder="1" applyAlignment="1">
      <alignment horizontal="center" vertical="center" shrinkToFit="1"/>
    </xf>
    <xf numFmtId="0" fontId="23" fillId="24" borderId="11" xfId="0" applyNumberFormat="1" applyFont="1" applyFill="1" applyBorder="1" applyAlignment="1">
      <alignment horizontal="center" vertical="center" shrinkToFit="1"/>
    </xf>
    <xf numFmtId="0" fontId="23" fillId="24" borderId="11" xfId="0" applyNumberFormat="1" applyFont="1" applyFill="1" applyBorder="1" applyAlignment="1">
      <alignment horizontal="left" vertical="center" wrapText="1" shrinkToFit="1"/>
    </xf>
    <xf numFmtId="0" fontId="1" fillId="24" borderId="11" xfId="0" applyFont="1" applyFill="1" applyBorder="1" applyAlignment="1">
      <alignment horizontal="center" vertical="center" shrinkToFit="1"/>
    </xf>
    <xf numFmtId="0" fontId="1" fillId="24" borderId="0" xfId="0" applyFont="1" applyFill="1" applyAlignment="1">
      <alignment horizontal="center" vertical="center" shrinkToFit="1"/>
    </xf>
    <xf numFmtId="0" fontId="25" fillId="24" borderId="0" xfId="0" applyFont="1" applyFill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176" fontId="23" fillId="28" borderId="11" xfId="0" applyNumberFormat="1" applyFont="1" applyFill="1" applyBorder="1" applyAlignment="1">
      <alignment horizontal="center" vertical="center"/>
    </xf>
    <xf numFmtId="0" fontId="25" fillId="28" borderId="11" xfId="0" applyNumberFormat="1" applyFont="1" applyFill="1" applyBorder="1" applyAlignment="1">
      <alignment horizontal="center" vertical="center"/>
    </xf>
    <xf numFmtId="0" fontId="25" fillId="28" borderId="11" xfId="0" applyNumberFormat="1" applyFont="1" applyFill="1" applyBorder="1" applyAlignment="1">
      <alignment horizontal="center" vertical="center" shrinkToFit="1"/>
    </xf>
    <xf numFmtId="0" fontId="25" fillId="28" borderId="11" xfId="0" applyNumberFormat="1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/>
    </xf>
    <xf numFmtId="176" fontId="23" fillId="29" borderId="11" xfId="0" applyNumberFormat="1" applyFont="1" applyFill="1" applyBorder="1" applyAlignment="1">
      <alignment horizontal="center" vertical="center"/>
    </xf>
    <xf numFmtId="0" fontId="25" fillId="29" borderId="11" xfId="0" applyNumberFormat="1" applyFont="1" applyFill="1" applyBorder="1" applyAlignment="1">
      <alignment horizontal="center" vertical="center"/>
    </xf>
    <xf numFmtId="0" fontId="25" fillId="29" borderId="11" xfId="0" applyNumberFormat="1" applyFont="1" applyFill="1" applyBorder="1" applyAlignment="1">
      <alignment horizontal="center" vertical="center" shrinkToFit="1"/>
    </xf>
    <xf numFmtId="0" fontId="25" fillId="29" borderId="11" xfId="0" applyNumberFormat="1" applyFont="1" applyFill="1" applyBorder="1" applyAlignment="1">
      <alignment horizontal="center" vertical="center" wrapText="1"/>
    </xf>
    <xf numFmtId="0" fontId="25" fillId="29" borderId="11" xfId="0" applyFont="1" applyFill="1" applyBorder="1" applyAlignment="1">
      <alignment horizontal="center" vertical="center"/>
    </xf>
    <xf numFmtId="176" fontId="24" fillId="24" borderId="12" xfId="0" applyNumberFormat="1" applyFont="1" applyFill="1" applyBorder="1" applyAlignment="1">
      <alignment horizontal="center" vertical="center"/>
    </xf>
    <xf numFmtId="14" fontId="4" fillId="24" borderId="12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/>
    </xf>
    <xf numFmtId="176" fontId="23" fillId="30" borderId="11" xfId="0" applyNumberFormat="1" applyFont="1" applyFill="1" applyBorder="1" applyAlignment="1">
      <alignment horizontal="center" vertical="center"/>
    </xf>
    <xf numFmtId="0" fontId="25" fillId="30" borderId="11" xfId="0" applyNumberFormat="1" applyFont="1" applyFill="1" applyBorder="1" applyAlignment="1">
      <alignment horizontal="center" vertical="center"/>
    </xf>
    <xf numFmtId="176" fontId="28" fillId="24" borderId="11" xfId="0" applyNumberFormat="1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shrinkToFit="1"/>
    </xf>
    <xf numFmtId="176" fontId="1" fillId="25" borderId="11" xfId="0" applyNumberFormat="1" applyFont="1" applyFill="1" applyBorder="1" applyAlignment="1">
      <alignment horizontal="center" vertical="center"/>
    </xf>
    <xf numFmtId="0" fontId="23" fillId="25" borderId="11" xfId="0" applyNumberFormat="1" applyFont="1" applyFill="1" applyBorder="1" applyAlignment="1">
      <alignment horizontal="center" vertical="center" shrinkToFit="1"/>
    </xf>
    <xf numFmtId="0" fontId="1" fillId="25" borderId="11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horizontal="center" vertical="center"/>
    </xf>
    <xf numFmtId="176" fontId="23" fillId="24" borderId="0" xfId="0" applyNumberFormat="1" applyFont="1" applyFill="1" applyAlignment="1">
      <alignment horizontal="center" vertical="center"/>
    </xf>
    <xf numFmtId="0" fontId="23" fillId="31" borderId="11" xfId="0" applyNumberFormat="1" applyFont="1" applyFill="1" applyBorder="1" applyAlignment="1">
      <alignment horizontal="center" vertical="center" wrapText="1" shrinkToFit="1"/>
    </xf>
    <xf numFmtId="176" fontId="1" fillId="31" borderId="11" xfId="0" applyNumberFormat="1" applyFont="1" applyFill="1" applyBorder="1" applyAlignment="1">
      <alignment horizontal="center" vertical="center"/>
    </xf>
    <xf numFmtId="0" fontId="23" fillId="31" borderId="11" xfId="0" applyNumberFormat="1" applyFont="1" applyFill="1" applyBorder="1" applyAlignment="1">
      <alignment horizontal="center" vertical="center" shrinkToFit="1"/>
    </xf>
    <xf numFmtId="0" fontId="1" fillId="31" borderId="11" xfId="0" applyFont="1" applyFill="1" applyBorder="1" applyAlignment="1">
      <alignment horizontal="center" vertical="center" shrinkToFit="1"/>
    </xf>
    <xf numFmtId="0" fontId="23" fillId="26" borderId="1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181</xdr:row>
      <xdr:rowOff>238125</xdr:rowOff>
    </xdr:from>
    <xdr:to>
      <xdr:col>5</xdr:col>
      <xdr:colOff>2409825</xdr:colOff>
      <xdr:row>193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396400"/>
          <a:ext cx="43529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2581275</xdr:colOff>
      <xdr:row>181</xdr:row>
      <xdr:rowOff>190500</xdr:rowOff>
    </xdr:from>
    <xdr:to>
      <xdr:col>7</xdr:col>
      <xdr:colOff>200025</xdr:colOff>
      <xdr:row>199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7348775"/>
          <a:ext cx="37147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193</xdr:row>
      <xdr:rowOff>104775</xdr:rowOff>
    </xdr:from>
    <xdr:to>
      <xdr:col>5</xdr:col>
      <xdr:colOff>1028700</xdr:colOff>
      <xdr:row>195</xdr:row>
      <xdr:rowOff>190500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285875" y="50349150"/>
          <a:ext cx="18573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通過チェック３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王子が岳の案内図</a:t>
          </a:r>
        </a:p>
      </xdr:txBody>
    </xdr:sp>
    <xdr:clientData/>
  </xdr:twoCellAnchor>
  <xdr:twoCellAnchor>
    <xdr:from>
      <xdr:col>5</xdr:col>
      <xdr:colOff>3152775</xdr:colOff>
      <xdr:row>199</xdr:row>
      <xdr:rowOff>38100</xdr:rowOff>
    </xdr:from>
    <xdr:to>
      <xdr:col>6</xdr:col>
      <xdr:colOff>581025</xdr:colOff>
      <xdr:row>201</xdr:row>
      <xdr:rowOff>123825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5267325" y="51825525"/>
          <a:ext cx="21526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通過チェック４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戦艦主砲弾の写真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178"/>
  <sheetViews>
    <sheetView tabSelected="1" zoomScaleSheetLayoutView="90" zoomScalePageLayoutView="75" workbookViewId="0" topLeftCell="A63">
      <selection activeCell="G162" sqref="G162"/>
    </sheetView>
  </sheetViews>
  <sheetFormatPr defaultColWidth="10.00390625" defaultRowHeight="20.25" customHeight="1"/>
  <cols>
    <col min="1" max="1" width="0.12890625" style="6" customWidth="1"/>
    <col min="2" max="2" width="4.25390625" style="6" customWidth="1"/>
    <col min="3" max="3" width="8.00390625" style="70" customWidth="1"/>
    <col min="4" max="4" width="9.50390625" style="35" customWidth="1"/>
    <col min="5" max="5" width="5.875" style="43" customWidth="1"/>
    <col min="6" max="6" width="62.00390625" style="6" customWidth="1"/>
    <col min="7" max="7" width="18.00390625" style="42" customWidth="1"/>
    <col min="8" max="8" width="12.125" style="12" customWidth="1"/>
    <col min="9" max="16384" width="10.00390625" style="6" customWidth="1"/>
  </cols>
  <sheetData>
    <row r="1" spans="2:8" ht="20.25" customHeight="1">
      <c r="B1" s="7"/>
      <c r="C1" s="69"/>
      <c r="D1" s="19"/>
      <c r="F1" s="60" t="s">
        <v>152</v>
      </c>
      <c r="G1" s="37"/>
      <c r="H1" s="6"/>
    </row>
    <row r="2" spans="2:8" ht="20.25" customHeight="1">
      <c r="B2" s="8"/>
      <c r="C2" s="58" t="s">
        <v>0</v>
      </c>
      <c r="D2" s="58"/>
      <c r="E2" s="20"/>
      <c r="F2" s="61"/>
      <c r="G2" s="59" t="s">
        <v>171</v>
      </c>
      <c r="H2" s="59"/>
    </row>
    <row r="3" spans="1:8" s="4" customFormat="1" ht="20.25" customHeight="1">
      <c r="A3" s="1"/>
      <c r="B3" s="5" t="s">
        <v>1</v>
      </c>
      <c r="C3" s="64" t="s">
        <v>2</v>
      </c>
      <c r="D3" s="64" t="s">
        <v>3</v>
      </c>
      <c r="E3" s="18" t="s">
        <v>4</v>
      </c>
      <c r="F3" s="9" t="s">
        <v>170</v>
      </c>
      <c r="G3" s="38" t="s">
        <v>153</v>
      </c>
      <c r="H3" s="9" t="s">
        <v>5</v>
      </c>
    </row>
    <row r="4" spans="1:8" s="4" customFormat="1" ht="20.25" customHeight="1">
      <c r="A4" s="1"/>
      <c r="B4" s="5"/>
      <c r="C4" s="32">
        <v>0</v>
      </c>
      <c r="D4" s="32">
        <v>0</v>
      </c>
      <c r="E4" s="21"/>
      <c r="F4" s="3" t="s">
        <v>6</v>
      </c>
      <c r="G4" s="39" t="s">
        <v>172</v>
      </c>
      <c r="H4" s="9"/>
    </row>
    <row r="5" spans="1:8" s="4" customFormat="1" ht="20.25" customHeight="1">
      <c r="A5" s="1"/>
      <c r="B5" s="5">
        <v>1</v>
      </c>
      <c r="C5" s="48">
        <v>0.2</v>
      </c>
      <c r="D5" s="48">
        <f aca="true" t="shared" si="0" ref="D5:D53">C5+D4</f>
        <v>0.2</v>
      </c>
      <c r="E5" s="49" t="s">
        <v>7</v>
      </c>
      <c r="F5" s="3" t="s">
        <v>10</v>
      </c>
      <c r="G5" s="39"/>
      <c r="H5" s="10">
        <f>C5</f>
        <v>0.2</v>
      </c>
    </row>
    <row r="6" spans="1:8" s="4" customFormat="1" ht="20.25" customHeight="1">
      <c r="A6" s="1"/>
      <c r="B6" s="5">
        <v>2</v>
      </c>
      <c r="C6" s="48">
        <v>3.1</v>
      </c>
      <c r="D6" s="48">
        <f t="shared" si="0"/>
        <v>3.3000000000000003</v>
      </c>
      <c r="E6" s="49" t="s">
        <v>7</v>
      </c>
      <c r="F6" s="3" t="s">
        <v>11</v>
      </c>
      <c r="G6" s="39"/>
      <c r="H6" s="2">
        <f aca="true" t="shared" si="1" ref="H6:H23">H5+C6</f>
        <v>3.3000000000000003</v>
      </c>
    </row>
    <row r="7" spans="1:8" s="4" customFormat="1" ht="20.25" customHeight="1">
      <c r="A7" s="1"/>
      <c r="B7" s="5">
        <v>3</v>
      </c>
      <c r="C7" s="32">
        <v>7</v>
      </c>
      <c r="D7" s="32">
        <f t="shared" si="0"/>
        <v>10.3</v>
      </c>
      <c r="E7" s="21" t="s">
        <v>8</v>
      </c>
      <c r="F7" s="3" t="s">
        <v>12</v>
      </c>
      <c r="G7" s="39"/>
      <c r="H7" s="2">
        <f t="shared" si="1"/>
        <v>10.3</v>
      </c>
    </row>
    <row r="8" spans="1:8" s="4" customFormat="1" ht="20.25" customHeight="1">
      <c r="A8" s="1"/>
      <c r="B8" s="5">
        <v>4</v>
      </c>
      <c r="C8" s="32">
        <v>2.9</v>
      </c>
      <c r="D8" s="32">
        <f t="shared" si="0"/>
        <v>13.200000000000001</v>
      </c>
      <c r="E8" s="21" t="s">
        <v>8</v>
      </c>
      <c r="F8" s="3" t="s">
        <v>13</v>
      </c>
      <c r="G8" s="39"/>
      <c r="H8" s="2">
        <f t="shared" si="1"/>
        <v>13.200000000000001</v>
      </c>
    </row>
    <row r="9" spans="1:8" s="4" customFormat="1" ht="20.25" customHeight="1">
      <c r="A9" s="1"/>
      <c r="B9" s="5">
        <v>5</v>
      </c>
      <c r="C9" s="53">
        <v>5.8</v>
      </c>
      <c r="D9" s="53">
        <f t="shared" si="0"/>
        <v>19</v>
      </c>
      <c r="E9" s="55" t="s">
        <v>9</v>
      </c>
      <c r="F9" s="3" t="s">
        <v>14</v>
      </c>
      <c r="G9" s="39"/>
      <c r="H9" s="2">
        <f t="shared" si="1"/>
        <v>19</v>
      </c>
    </row>
    <row r="10" spans="1:8" s="4" customFormat="1" ht="20.25" customHeight="1">
      <c r="A10" s="1"/>
      <c r="B10" s="5">
        <v>6</v>
      </c>
      <c r="C10" s="48">
        <v>2.6</v>
      </c>
      <c r="D10" s="48">
        <f t="shared" si="0"/>
        <v>21.6</v>
      </c>
      <c r="E10" s="49" t="s">
        <v>7</v>
      </c>
      <c r="F10" s="3" t="s">
        <v>10</v>
      </c>
      <c r="G10" s="39"/>
      <c r="H10" s="2">
        <f t="shared" si="1"/>
        <v>21.6</v>
      </c>
    </row>
    <row r="11" spans="1:8" s="4" customFormat="1" ht="20.25" customHeight="1">
      <c r="A11" s="1"/>
      <c r="B11" s="5">
        <v>7</v>
      </c>
      <c r="C11" s="53">
        <v>2.6</v>
      </c>
      <c r="D11" s="53">
        <f t="shared" si="0"/>
        <v>24.200000000000003</v>
      </c>
      <c r="E11" s="54" t="s">
        <v>9</v>
      </c>
      <c r="F11" s="3" t="s">
        <v>15</v>
      </c>
      <c r="G11" s="39"/>
      <c r="H11" s="2">
        <f t="shared" si="1"/>
        <v>24.200000000000003</v>
      </c>
    </row>
    <row r="12" spans="1:8" s="4" customFormat="1" ht="20.25" customHeight="1">
      <c r="A12" s="1"/>
      <c r="B12" s="5">
        <v>8</v>
      </c>
      <c r="C12" s="53">
        <v>1.3</v>
      </c>
      <c r="D12" s="53">
        <f t="shared" si="0"/>
        <v>25.500000000000004</v>
      </c>
      <c r="E12" s="54" t="s">
        <v>9</v>
      </c>
      <c r="F12" s="3" t="s">
        <v>16</v>
      </c>
      <c r="G12" s="39"/>
      <c r="H12" s="2">
        <f t="shared" si="1"/>
        <v>25.500000000000004</v>
      </c>
    </row>
    <row r="13" spans="1:8" s="4" customFormat="1" ht="20.25" customHeight="1">
      <c r="A13" s="1"/>
      <c r="B13" s="5">
        <v>9</v>
      </c>
      <c r="C13" s="53">
        <v>4.6</v>
      </c>
      <c r="D13" s="53">
        <f t="shared" si="0"/>
        <v>30.1</v>
      </c>
      <c r="E13" s="54" t="s">
        <v>9</v>
      </c>
      <c r="F13" s="3" t="s">
        <v>17</v>
      </c>
      <c r="G13" s="39"/>
      <c r="H13" s="2">
        <f t="shared" si="1"/>
        <v>30.1</v>
      </c>
    </row>
    <row r="14" spans="1:8" s="4" customFormat="1" ht="20.25" customHeight="1">
      <c r="A14" s="1"/>
      <c r="B14" s="5">
        <v>10</v>
      </c>
      <c r="C14" s="53">
        <v>17.4</v>
      </c>
      <c r="D14" s="53">
        <f t="shared" si="0"/>
        <v>47.5</v>
      </c>
      <c r="E14" s="55" t="s">
        <v>9</v>
      </c>
      <c r="F14" s="3" t="s">
        <v>18</v>
      </c>
      <c r="G14" s="39"/>
      <c r="H14" s="2">
        <f t="shared" si="1"/>
        <v>47.5</v>
      </c>
    </row>
    <row r="15" spans="1:8" s="4" customFormat="1" ht="20.25" customHeight="1">
      <c r="A15" s="1"/>
      <c r="B15" s="5">
        <v>11</v>
      </c>
      <c r="C15" s="53">
        <v>0.5</v>
      </c>
      <c r="D15" s="53">
        <f t="shared" si="0"/>
        <v>48</v>
      </c>
      <c r="E15" s="54" t="s">
        <v>9</v>
      </c>
      <c r="F15" s="3" t="s">
        <v>19</v>
      </c>
      <c r="G15" s="39"/>
      <c r="H15" s="2">
        <f t="shared" si="1"/>
        <v>48</v>
      </c>
    </row>
    <row r="16" spans="1:8" s="4" customFormat="1" ht="20.25" customHeight="1">
      <c r="A16" s="1"/>
      <c r="B16" s="5">
        <v>12</v>
      </c>
      <c r="C16" s="48">
        <v>1</v>
      </c>
      <c r="D16" s="48">
        <f t="shared" si="0"/>
        <v>49</v>
      </c>
      <c r="E16" s="50" t="s">
        <v>7</v>
      </c>
      <c r="F16" s="3" t="s">
        <v>10</v>
      </c>
      <c r="G16" s="39"/>
      <c r="H16" s="2">
        <f t="shared" si="1"/>
        <v>49</v>
      </c>
    </row>
    <row r="17" spans="1:8" s="4" customFormat="1" ht="20.25" customHeight="1">
      <c r="A17" s="1"/>
      <c r="B17" s="5">
        <v>13</v>
      </c>
      <c r="C17" s="32">
        <v>1</v>
      </c>
      <c r="D17" s="32">
        <f t="shared" si="0"/>
        <v>50</v>
      </c>
      <c r="E17" s="21" t="s">
        <v>8</v>
      </c>
      <c r="F17" s="3" t="s">
        <v>20</v>
      </c>
      <c r="G17" s="39"/>
      <c r="H17" s="2">
        <f t="shared" si="1"/>
        <v>50</v>
      </c>
    </row>
    <row r="18" spans="1:8" s="4" customFormat="1" ht="20.25" customHeight="1">
      <c r="A18" s="1"/>
      <c r="B18" s="5">
        <v>14</v>
      </c>
      <c r="C18" s="32">
        <v>5.9</v>
      </c>
      <c r="D18" s="32">
        <f t="shared" si="0"/>
        <v>55.9</v>
      </c>
      <c r="E18" s="21" t="s">
        <v>8</v>
      </c>
      <c r="F18" s="3" t="s">
        <v>21</v>
      </c>
      <c r="G18" s="39"/>
      <c r="H18" s="2">
        <f t="shared" si="1"/>
        <v>55.9</v>
      </c>
    </row>
    <row r="19" spans="1:8" s="4" customFormat="1" ht="20.25" customHeight="1">
      <c r="A19" s="1"/>
      <c r="B19" s="5">
        <v>15</v>
      </c>
      <c r="C19" s="53">
        <v>2.2</v>
      </c>
      <c r="D19" s="53">
        <f t="shared" si="0"/>
        <v>58.1</v>
      </c>
      <c r="E19" s="54" t="s">
        <v>9</v>
      </c>
      <c r="F19" s="3" t="s">
        <v>22</v>
      </c>
      <c r="G19" s="39"/>
      <c r="H19" s="2">
        <f t="shared" si="1"/>
        <v>58.1</v>
      </c>
    </row>
    <row r="20" spans="1:8" s="4" customFormat="1" ht="20.25" customHeight="1">
      <c r="A20" s="1"/>
      <c r="B20" s="5">
        <v>16</v>
      </c>
      <c r="C20" s="32">
        <v>3.4</v>
      </c>
      <c r="D20" s="32">
        <f t="shared" si="0"/>
        <v>61.5</v>
      </c>
      <c r="E20" s="21" t="s">
        <v>8</v>
      </c>
      <c r="F20" s="3" t="s">
        <v>23</v>
      </c>
      <c r="G20" s="39"/>
      <c r="H20" s="2">
        <f t="shared" si="1"/>
        <v>61.5</v>
      </c>
    </row>
    <row r="21" spans="1:8" s="4" customFormat="1" ht="20.25" customHeight="1">
      <c r="A21" s="1"/>
      <c r="B21" s="5">
        <v>17</v>
      </c>
      <c r="C21" s="53">
        <v>1</v>
      </c>
      <c r="D21" s="53">
        <f t="shared" si="0"/>
        <v>62.5</v>
      </c>
      <c r="E21" s="54" t="s">
        <v>9</v>
      </c>
      <c r="F21" s="3" t="s">
        <v>24</v>
      </c>
      <c r="G21" s="39"/>
      <c r="H21" s="2">
        <f t="shared" si="1"/>
        <v>62.5</v>
      </c>
    </row>
    <row r="22" spans="1:8" s="4" customFormat="1" ht="20.25" customHeight="1">
      <c r="A22" s="1"/>
      <c r="B22" s="5">
        <v>18</v>
      </c>
      <c r="C22" s="32">
        <v>5.1</v>
      </c>
      <c r="D22" s="32">
        <f t="shared" si="0"/>
        <v>67.6</v>
      </c>
      <c r="E22" s="21" t="s">
        <v>8</v>
      </c>
      <c r="F22" s="3" t="s">
        <v>25</v>
      </c>
      <c r="G22" s="39"/>
      <c r="H22" s="2">
        <f t="shared" si="1"/>
        <v>67.6</v>
      </c>
    </row>
    <row r="23" spans="1:8" s="4" customFormat="1" ht="20.25" customHeight="1">
      <c r="A23" s="1"/>
      <c r="B23" s="5">
        <v>19</v>
      </c>
      <c r="C23" s="33">
        <v>6.4</v>
      </c>
      <c r="D23" s="33">
        <f t="shared" si="0"/>
        <v>74</v>
      </c>
      <c r="E23" s="22" t="s">
        <v>8</v>
      </c>
      <c r="F23" s="16" t="s">
        <v>26</v>
      </c>
      <c r="G23" s="65" t="s">
        <v>155</v>
      </c>
      <c r="H23" s="66">
        <f t="shared" si="1"/>
        <v>74</v>
      </c>
    </row>
    <row r="24" spans="1:8" s="4" customFormat="1" ht="20.25" customHeight="1">
      <c r="A24" s="1"/>
      <c r="B24" s="5">
        <v>20</v>
      </c>
      <c r="C24" s="48">
        <v>0.6</v>
      </c>
      <c r="D24" s="48">
        <f t="shared" si="0"/>
        <v>74.6</v>
      </c>
      <c r="E24" s="49" t="s">
        <v>7</v>
      </c>
      <c r="F24" s="3" t="s">
        <v>27</v>
      </c>
      <c r="G24" s="39"/>
      <c r="H24" s="10">
        <f>C24</f>
        <v>0.6</v>
      </c>
    </row>
    <row r="25" spans="1:8" s="4" customFormat="1" ht="20.25" customHeight="1">
      <c r="A25" s="1"/>
      <c r="B25" s="5">
        <v>21</v>
      </c>
      <c r="C25" s="53">
        <v>0.2</v>
      </c>
      <c r="D25" s="53">
        <f t="shared" si="0"/>
        <v>74.8</v>
      </c>
      <c r="E25" s="54" t="s">
        <v>9</v>
      </c>
      <c r="F25" s="3" t="s">
        <v>28</v>
      </c>
      <c r="G25" s="39"/>
      <c r="H25" s="2">
        <f>H24+C25</f>
        <v>0.8</v>
      </c>
    </row>
    <row r="26" spans="1:8" s="4" customFormat="1" ht="20.25" customHeight="1">
      <c r="A26" s="1"/>
      <c r="B26" s="5">
        <v>22</v>
      </c>
      <c r="C26" s="48">
        <v>0.6</v>
      </c>
      <c r="D26" s="48">
        <f t="shared" si="0"/>
        <v>75.39999999999999</v>
      </c>
      <c r="E26" s="49" t="s">
        <v>7</v>
      </c>
      <c r="F26" s="3" t="s">
        <v>29</v>
      </c>
      <c r="G26" s="39"/>
      <c r="H26" s="2">
        <f aca="true" t="shared" si="2" ref="H26:H87">H25+C26</f>
        <v>1.4</v>
      </c>
    </row>
    <row r="27" spans="1:8" s="4" customFormat="1" ht="20.25" customHeight="1">
      <c r="A27" s="1"/>
      <c r="B27" s="5">
        <v>23</v>
      </c>
      <c r="C27" s="53">
        <v>9.4</v>
      </c>
      <c r="D27" s="53">
        <f t="shared" si="0"/>
        <v>84.8</v>
      </c>
      <c r="E27" s="54" t="s">
        <v>9</v>
      </c>
      <c r="F27" s="3" t="s">
        <v>30</v>
      </c>
      <c r="G27" s="39"/>
      <c r="H27" s="2">
        <f t="shared" si="2"/>
        <v>10.8</v>
      </c>
    </row>
    <row r="28" spans="1:8" s="4" customFormat="1" ht="20.25" customHeight="1">
      <c r="A28" s="1"/>
      <c r="B28" s="5">
        <v>24</v>
      </c>
      <c r="C28" s="32">
        <v>7.6</v>
      </c>
      <c r="D28" s="32">
        <f t="shared" si="0"/>
        <v>92.39999999999999</v>
      </c>
      <c r="E28" s="21" t="s">
        <v>8</v>
      </c>
      <c r="F28" s="3" t="s">
        <v>31</v>
      </c>
      <c r="G28" s="39"/>
      <c r="H28" s="2">
        <f t="shared" si="2"/>
        <v>18.4</v>
      </c>
    </row>
    <row r="29" spans="1:8" s="4" customFormat="1" ht="20.25" customHeight="1">
      <c r="A29" s="1"/>
      <c r="B29" s="5">
        <v>25</v>
      </c>
      <c r="C29" s="53">
        <v>0.6</v>
      </c>
      <c r="D29" s="53">
        <f t="shared" si="0"/>
        <v>92.99999999999999</v>
      </c>
      <c r="E29" s="54" t="s">
        <v>9</v>
      </c>
      <c r="F29" s="3" t="s">
        <v>32</v>
      </c>
      <c r="G29" s="39"/>
      <c r="H29" s="2">
        <f t="shared" si="2"/>
        <v>19</v>
      </c>
    </row>
    <row r="30" spans="1:8" s="4" customFormat="1" ht="20.25" customHeight="1">
      <c r="A30" s="1"/>
      <c r="B30" s="5">
        <v>26</v>
      </c>
      <c r="C30" s="48">
        <v>1.2</v>
      </c>
      <c r="D30" s="48">
        <f t="shared" si="0"/>
        <v>94.19999999999999</v>
      </c>
      <c r="E30" s="49" t="s">
        <v>7</v>
      </c>
      <c r="F30" s="3" t="s">
        <v>33</v>
      </c>
      <c r="G30" s="39"/>
      <c r="H30" s="2">
        <f t="shared" si="2"/>
        <v>20.2</v>
      </c>
    </row>
    <row r="31" spans="1:8" s="4" customFormat="1" ht="20.25" customHeight="1">
      <c r="A31" s="1"/>
      <c r="B31" s="5">
        <v>27</v>
      </c>
      <c r="C31" s="53">
        <v>1.5</v>
      </c>
      <c r="D31" s="53">
        <f t="shared" si="0"/>
        <v>95.69999999999999</v>
      </c>
      <c r="E31" s="54" t="s">
        <v>9</v>
      </c>
      <c r="F31" s="13" t="s">
        <v>34</v>
      </c>
      <c r="G31" s="39"/>
      <c r="H31" s="2">
        <f t="shared" si="2"/>
        <v>21.7</v>
      </c>
    </row>
    <row r="32" spans="1:8" s="4" customFormat="1" ht="20.25" customHeight="1">
      <c r="A32" s="1"/>
      <c r="B32" s="5">
        <v>28</v>
      </c>
      <c r="C32" s="53">
        <v>1.3</v>
      </c>
      <c r="D32" s="53">
        <f t="shared" si="0"/>
        <v>96.99999999999999</v>
      </c>
      <c r="E32" s="54" t="s">
        <v>9</v>
      </c>
      <c r="F32" s="15" t="s">
        <v>35</v>
      </c>
      <c r="G32" s="40"/>
      <c r="H32" s="2">
        <f t="shared" si="2"/>
        <v>23</v>
      </c>
    </row>
    <row r="33" spans="1:8" s="4" customFormat="1" ht="20.25" customHeight="1">
      <c r="A33" s="1"/>
      <c r="B33" s="5">
        <v>29</v>
      </c>
      <c r="C33" s="53">
        <v>2.6</v>
      </c>
      <c r="D33" s="53">
        <f t="shared" si="0"/>
        <v>99.59999999999998</v>
      </c>
      <c r="E33" s="54" t="s">
        <v>9</v>
      </c>
      <c r="F33" s="13" t="s">
        <v>36</v>
      </c>
      <c r="G33" s="39"/>
      <c r="H33" s="2">
        <f t="shared" si="2"/>
        <v>25.6</v>
      </c>
    </row>
    <row r="34" spans="1:8" s="4" customFormat="1" ht="20.25" customHeight="1">
      <c r="A34" s="1"/>
      <c r="B34" s="5">
        <v>30</v>
      </c>
      <c r="C34" s="48">
        <v>0</v>
      </c>
      <c r="D34" s="48">
        <f t="shared" si="0"/>
        <v>99.59999999999998</v>
      </c>
      <c r="E34" s="49" t="s">
        <v>7</v>
      </c>
      <c r="F34" s="13" t="s">
        <v>37</v>
      </c>
      <c r="G34" s="39"/>
      <c r="H34" s="2">
        <f t="shared" si="2"/>
        <v>25.6</v>
      </c>
    </row>
    <row r="35" spans="1:8" s="4" customFormat="1" ht="20.25" customHeight="1">
      <c r="A35" s="1"/>
      <c r="B35" s="5">
        <v>31</v>
      </c>
      <c r="C35" s="53">
        <v>0.7</v>
      </c>
      <c r="D35" s="53">
        <f t="shared" si="0"/>
        <v>100.29999999999998</v>
      </c>
      <c r="E35" s="54" t="s">
        <v>9</v>
      </c>
      <c r="F35" s="13" t="s">
        <v>14</v>
      </c>
      <c r="G35" s="39"/>
      <c r="H35" s="2">
        <f t="shared" si="2"/>
        <v>26.3</v>
      </c>
    </row>
    <row r="36" spans="1:8" s="4" customFormat="1" ht="20.25" customHeight="1">
      <c r="A36" s="1"/>
      <c r="B36" s="5">
        <v>32</v>
      </c>
      <c r="C36" s="53">
        <v>1.1</v>
      </c>
      <c r="D36" s="53">
        <f t="shared" si="0"/>
        <v>101.39999999999998</v>
      </c>
      <c r="E36" s="54" t="s">
        <v>9</v>
      </c>
      <c r="F36" s="14" t="s">
        <v>38</v>
      </c>
      <c r="G36" s="39"/>
      <c r="H36" s="2">
        <f t="shared" si="2"/>
        <v>27.400000000000002</v>
      </c>
    </row>
    <row r="37" spans="1:8" s="4" customFormat="1" ht="20.25" customHeight="1">
      <c r="A37" s="1"/>
      <c r="B37" s="5">
        <v>33</v>
      </c>
      <c r="C37" s="32">
        <v>0.2</v>
      </c>
      <c r="D37" s="32">
        <f t="shared" si="0"/>
        <v>101.59999999999998</v>
      </c>
      <c r="E37" s="21" t="s">
        <v>8</v>
      </c>
      <c r="F37" s="15" t="s">
        <v>39</v>
      </c>
      <c r="G37" s="39"/>
      <c r="H37" s="2">
        <f t="shared" si="2"/>
        <v>27.6</v>
      </c>
    </row>
    <row r="38" spans="1:8" s="4" customFormat="1" ht="20.25" customHeight="1">
      <c r="A38" s="1"/>
      <c r="B38" s="5">
        <v>34</v>
      </c>
      <c r="C38" s="48">
        <v>1.3</v>
      </c>
      <c r="D38" s="48">
        <f t="shared" si="0"/>
        <v>102.89999999999998</v>
      </c>
      <c r="E38" s="49" t="s">
        <v>7</v>
      </c>
      <c r="F38" s="13" t="s">
        <v>40</v>
      </c>
      <c r="G38" s="39"/>
      <c r="H38" s="2">
        <f t="shared" si="2"/>
        <v>28.900000000000002</v>
      </c>
    </row>
    <row r="39" spans="1:8" s="4" customFormat="1" ht="20.25" customHeight="1">
      <c r="A39" s="1"/>
      <c r="B39" s="5">
        <v>35</v>
      </c>
      <c r="C39" s="53">
        <v>0.1</v>
      </c>
      <c r="D39" s="53">
        <f t="shared" si="0"/>
        <v>102.99999999999997</v>
      </c>
      <c r="E39" s="54" t="s">
        <v>9</v>
      </c>
      <c r="F39" s="3" t="s">
        <v>18</v>
      </c>
      <c r="G39" s="39"/>
      <c r="H39" s="2">
        <f t="shared" si="2"/>
        <v>29.000000000000004</v>
      </c>
    </row>
    <row r="40" spans="1:8" s="4" customFormat="1" ht="20.25" customHeight="1">
      <c r="A40" s="1"/>
      <c r="B40" s="5">
        <v>36</v>
      </c>
      <c r="C40" s="53">
        <v>10.9</v>
      </c>
      <c r="D40" s="53">
        <f t="shared" si="0"/>
        <v>113.89999999999998</v>
      </c>
      <c r="E40" s="54" t="s">
        <v>9</v>
      </c>
      <c r="F40" s="3" t="s">
        <v>41</v>
      </c>
      <c r="G40" s="39"/>
      <c r="H40" s="2">
        <f t="shared" si="2"/>
        <v>39.900000000000006</v>
      </c>
    </row>
    <row r="41" spans="1:8" s="4" customFormat="1" ht="20.25" customHeight="1">
      <c r="A41" s="1"/>
      <c r="B41" s="5">
        <v>37</v>
      </c>
      <c r="C41" s="53">
        <v>1.4</v>
      </c>
      <c r="D41" s="53">
        <f t="shared" si="0"/>
        <v>115.29999999999998</v>
      </c>
      <c r="E41" s="54" t="s">
        <v>9</v>
      </c>
      <c r="F41" s="3" t="s">
        <v>42</v>
      </c>
      <c r="G41" s="39"/>
      <c r="H41" s="2">
        <f t="shared" si="2"/>
        <v>41.300000000000004</v>
      </c>
    </row>
    <row r="42" spans="1:8" s="4" customFormat="1" ht="20.25" customHeight="1">
      <c r="A42" s="1"/>
      <c r="B42" s="5">
        <v>38</v>
      </c>
      <c r="C42" s="53">
        <v>24.2</v>
      </c>
      <c r="D42" s="53">
        <f t="shared" si="0"/>
        <v>139.49999999999997</v>
      </c>
      <c r="E42" s="54" t="s">
        <v>9</v>
      </c>
      <c r="F42" s="3" t="s">
        <v>43</v>
      </c>
      <c r="G42" s="39"/>
      <c r="H42" s="2">
        <f t="shared" si="2"/>
        <v>65.5</v>
      </c>
    </row>
    <row r="43" spans="1:8" s="4" customFormat="1" ht="20.25" customHeight="1">
      <c r="A43" s="1"/>
      <c r="B43" s="5">
        <v>39</v>
      </c>
      <c r="C43" s="33">
        <v>3.4</v>
      </c>
      <c r="D43" s="33">
        <f t="shared" si="0"/>
        <v>142.89999999999998</v>
      </c>
      <c r="E43" s="22" t="s">
        <v>8</v>
      </c>
      <c r="F43" s="16" t="s">
        <v>44</v>
      </c>
      <c r="G43" s="67" t="s">
        <v>156</v>
      </c>
      <c r="H43" s="66">
        <f t="shared" si="2"/>
        <v>68.9</v>
      </c>
    </row>
    <row r="44" spans="1:8" s="4" customFormat="1" ht="20.25" customHeight="1">
      <c r="A44" s="1"/>
      <c r="B44" s="5">
        <v>40</v>
      </c>
      <c r="C44" s="53">
        <v>16.6</v>
      </c>
      <c r="D44" s="53">
        <f t="shared" si="0"/>
        <v>159.49999999999997</v>
      </c>
      <c r="E44" s="56" t="s">
        <v>9</v>
      </c>
      <c r="F44" s="15" t="s">
        <v>46</v>
      </c>
      <c r="G44" s="40"/>
      <c r="H44" s="10">
        <f>C44</f>
        <v>16.6</v>
      </c>
    </row>
    <row r="45" spans="1:8" s="4" customFormat="1" ht="20.25" customHeight="1">
      <c r="A45" s="1"/>
      <c r="B45" s="5">
        <v>41</v>
      </c>
      <c r="C45" s="53">
        <v>18.4</v>
      </c>
      <c r="D45" s="53">
        <f t="shared" si="0"/>
        <v>177.89999999999998</v>
      </c>
      <c r="E45" s="54" t="s">
        <v>9</v>
      </c>
      <c r="F45" s="13" t="s">
        <v>47</v>
      </c>
      <c r="G45" s="39"/>
      <c r="H45" s="2">
        <f t="shared" si="2"/>
        <v>35</v>
      </c>
    </row>
    <row r="46" spans="1:8" s="4" customFormat="1" ht="20.25" customHeight="1">
      <c r="A46" s="1"/>
      <c r="B46" s="5">
        <v>42</v>
      </c>
      <c r="C46" s="32">
        <v>3.3</v>
      </c>
      <c r="D46" s="32">
        <f t="shared" si="0"/>
        <v>181.2</v>
      </c>
      <c r="E46" s="21" t="s">
        <v>8</v>
      </c>
      <c r="F46" s="13" t="s">
        <v>48</v>
      </c>
      <c r="G46" s="39"/>
      <c r="H46" s="2">
        <f t="shared" si="2"/>
        <v>38.3</v>
      </c>
    </row>
    <row r="47" spans="1:8" s="4" customFormat="1" ht="20.25" customHeight="1">
      <c r="A47" s="1"/>
      <c r="B47" s="5">
        <v>43</v>
      </c>
      <c r="C47" s="48">
        <v>6</v>
      </c>
      <c r="D47" s="48">
        <f t="shared" si="0"/>
        <v>187.2</v>
      </c>
      <c r="E47" s="49" t="s">
        <v>7</v>
      </c>
      <c r="F47" s="13" t="s">
        <v>49</v>
      </c>
      <c r="G47" s="39"/>
      <c r="H47" s="2">
        <f t="shared" si="2"/>
        <v>44.3</v>
      </c>
    </row>
    <row r="48" spans="1:8" s="4" customFormat="1" ht="20.25" customHeight="1">
      <c r="A48" s="1"/>
      <c r="B48" s="5">
        <v>44</v>
      </c>
      <c r="C48" s="48">
        <v>1.1</v>
      </c>
      <c r="D48" s="48">
        <f t="shared" si="0"/>
        <v>188.29999999999998</v>
      </c>
      <c r="E48" s="49" t="s">
        <v>7</v>
      </c>
      <c r="F48" s="14" t="s">
        <v>50</v>
      </c>
      <c r="G48" s="39"/>
      <c r="H48" s="2">
        <f t="shared" si="2"/>
        <v>45.4</v>
      </c>
    </row>
    <row r="49" spans="1:8" s="4" customFormat="1" ht="20.25" customHeight="1">
      <c r="A49" s="1"/>
      <c r="B49" s="5">
        <v>45</v>
      </c>
      <c r="C49" s="62">
        <v>11.2</v>
      </c>
      <c r="D49" s="62">
        <f t="shared" si="0"/>
        <v>199.49999999999997</v>
      </c>
      <c r="E49" s="63" t="s">
        <v>9</v>
      </c>
      <c r="F49" s="13" t="s">
        <v>168</v>
      </c>
      <c r="G49" s="39"/>
      <c r="H49" s="2">
        <f t="shared" si="2"/>
        <v>56.599999999999994</v>
      </c>
    </row>
    <row r="50" spans="1:8" s="4" customFormat="1" ht="20.25" customHeight="1">
      <c r="A50" s="1"/>
      <c r="B50" s="5">
        <v>46</v>
      </c>
      <c r="C50" s="48">
        <v>1.3</v>
      </c>
      <c r="D50" s="48">
        <f t="shared" si="0"/>
        <v>200.79999999999998</v>
      </c>
      <c r="E50" s="49" t="s">
        <v>7</v>
      </c>
      <c r="F50" s="13" t="s">
        <v>51</v>
      </c>
      <c r="G50" s="39"/>
      <c r="H50" s="2">
        <f t="shared" si="2"/>
        <v>57.89999999999999</v>
      </c>
    </row>
    <row r="51" spans="1:8" s="4" customFormat="1" ht="20.25" customHeight="1">
      <c r="A51" s="1"/>
      <c r="B51" s="5">
        <v>47</v>
      </c>
      <c r="C51" s="53">
        <v>3.5</v>
      </c>
      <c r="D51" s="53">
        <f t="shared" si="0"/>
        <v>204.29999999999998</v>
      </c>
      <c r="E51" s="54" t="s">
        <v>9</v>
      </c>
      <c r="F51" s="14" t="s">
        <v>52</v>
      </c>
      <c r="G51" s="39"/>
      <c r="H51" s="2">
        <f t="shared" si="2"/>
        <v>61.39999999999999</v>
      </c>
    </row>
    <row r="52" spans="1:8" s="4" customFormat="1" ht="21" customHeight="1">
      <c r="A52" s="1"/>
      <c r="B52" s="5">
        <v>48</v>
      </c>
      <c r="C52" s="34">
        <v>3.9</v>
      </c>
      <c r="D52" s="34">
        <f t="shared" si="0"/>
        <v>208.2</v>
      </c>
      <c r="E52" s="26" t="s">
        <v>8</v>
      </c>
      <c r="F52" s="36" t="s">
        <v>157</v>
      </c>
      <c r="G52" s="71" t="s">
        <v>158</v>
      </c>
      <c r="H52" s="72">
        <f t="shared" si="2"/>
        <v>65.3</v>
      </c>
    </row>
    <row r="53" spans="1:8" s="4" customFormat="1" ht="20.25" customHeight="1">
      <c r="A53" s="1"/>
      <c r="B53" s="5">
        <v>49</v>
      </c>
      <c r="C53" s="48">
        <v>5</v>
      </c>
      <c r="D53" s="48">
        <f t="shared" si="0"/>
        <v>213.2</v>
      </c>
      <c r="E53" s="51" t="s">
        <v>7</v>
      </c>
      <c r="F53" s="15" t="s">
        <v>53</v>
      </c>
      <c r="G53" s="40"/>
      <c r="H53" s="2">
        <f t="shared" si="2"/>
        <v>70.3</v>
      </c>
    </row>
    <row r="54" spans="1:8" s="4" customFormat="1" ht="20.25" customHeight="1">
      <c r="A54" s="1"/>
      <c r="B54" s="5">
        <v>50</v>
      </c>
      <c r="C54" s="53">
        <v>4.3</v>
      </c>
      <c r="D54" s="53">
        <f aca="true" t="shared" si="3" ref="D54:D91">C54+D53</f>
        <v>217.5</v>
      </c>
      <c r="E54" s="54" t="s">
        <v>9</v>
      </c>
      <c r="F54" s="14" t="s">
        <v>54</v>
      </c>
      <c r="G54" s="39"/>
      <c r="H54" s="2">
        <f t="shared" si="2"/>
        <v>74.6</v>
      </c>
    </row>
    <row r="55" spans="1:8" s="4" customFormat="1" ht="20.25" customHeight="1">
      <c r="A55" s="1"/>
      <c r="B55" s="5">
        <v>51</v>
      </c>
      <c r="C55" s="32">
        <v>4.9</v>
      </c>
      <c r="D55" s="32">
        <f t="shared" si="3"/>
        <v>222.4</v>
      </c>
      <c r="E55" s="21" t="s">
        <v>8</v>
      </c>
      <c r="F55" s="13" t="s">
        <v>55</v>
      </c>
      <c r="G55" s="39"/>
      <c r="H55" s="2">
        <f t="shared" si="2"/>
        <v>79.5</v>
      </c>
    </row>
    <row r="56" spans="1:8" s="4" customFormat="1" ht="37.5" customHeight="1">
      <c r="A56" s="1"/>
      <c r="B56" s="5">
        <v>52</v>
      </c>
      <c r="C56" s="33">
        <v>0.2</v>
      </c>
      <c r="D56" s="33">
        <f t="shared" si="3"/>
        <v>222.6</v>
      </c>
      <c r="E56" s="22" t="s">
        <v>149</v>
      </c>
      <c r="F56" s="30" t="s">
        <v>150</v>
      </c>
      <c r="G56" s="67" t="s">
        <v>159</v>
      </c>
      <c r="H56" s="66">
        <f t="shared" si="2"/>
        <v>79.7</v>
      </c>
    </row>
    <row r="57" spans="1:8" s="4" customFormat="1" ht="20.25" customHeight="1">
      <c r="A57" s="1"/>
      <c r="B57" s="5">
        <v>53</v>
      </c>
      <c r="C57" s="32">
        <v>0.2</v>
      </c>
      <c r="D57" s="32">
        <f>C57+D56</f>
        <v>222.79999999999998</v>
      </c>
      <c r="E57" s="21" t="s">
        <v>8</v>
      </c>
      <c r="F57" s="13" t="s">
        <v>56</v>
      </c>
      <c r="G57" s="39"/>
      <c r="H57" s="10">
        <f>C57</f>
        <v>0.2</v>
      </c>
    </row>
    <row r="58" spans="1:8" s="4" customFormat="1" ht="20.25" customHeight="1">
      <c r="A58" s="1"/>
      <c r="B58" s="5">
        <v>54</v>
      </c>
      <c r="C58" s="53">
        <v>8.3</v>
      </c>
      <c r="D58" s="53">
        <f>C58+D57</f>
        <v>231.1</v>
      </c>
      <c r="E58" s="54" t="s">
        <v>9</v>
      </c>
      <c r="F58" s="13" t="s">
        <v>57</v>
      </c>
      <c r="G58" s="39"/>
      <c r="H58" s="2">
        <f t="shared" si="2"/>
        <v>8.5</v>
      </c>
    </row>
    <row r="59" spans="1:8" s="4" customFormat="1" ht="20.25" customHeight="1">
      <c r="A59" s="1"/>
      <c r="B59" s="5">
        <v>55</v>
      </c>
      <c r="C59" s="48">
        <v>1.2</v>
      </c>
      <c r="D59" s="48">
        <f>C59+D58</f>
        <v>232.29999999999998</v>
      </c>
      <c r="E59" s="49" t="s">
        <v>7</v>
      </c>
      <c r="F59" s="14" t="s">
        <v>58</v>
      </c>
      <c r="G59" s="39"/>
      <c r="H59" s="2">
        <f t="shared" si="2"/>
        <v>9.7</v>
      </c>
    </row>
    <row r="60" spans="1:8" s="4" customFormat="1" ht="20.25" customHeight="1">
      <c r="A60" s="1"/>
      <c r="B60" s="5">
        <v>56</v>
      </c>
      <c r="C60" s="32">
        <v>0.7</v>
      </c>
      <c r="D60" s="32">
        <f>C60+D59</f>
        <v>232.99999999999997</v>
      </c>
      <c r="E60" s="21" t="s">
        <v>8</v>
      </c>
      <c r="F60" s="13" t="s">
        <v>59</v>
      </c>
      <c r="G60" s="39"/>
      <c r="H60" s="2">
        <f t="shared" si="2"/>
        <v>10.399999999999999</v>
      </c>
    </row>
    <row r="61" spans="1:8" s="4" customFormat="1" ht="20.25" customHeight="1">
      <c r="A61" s="1"/>
      <c r="B61" s="5">
        <v>57</v>
      </c>
      <c r="C61" s="48">
        <v>3.5</v>
      </c>
      <c r="D61" s="48">
        <f>C61+D60</f>
        <v>236.49999999999997</v>
      </c>
      <c r="E61" s="49" t="s">
        <v>7</v>
      </c>
      <c r="F61" s="15" t="s">
        <v>169</v>
      </c>
      <c r="G61" s="39"/>
      <c r="H61" s="2">
        <f t="shared" si="2"/>
        <v>13.899999999999999</v>
      </c>
    </row>
    <row r="62" spans="1:8" s="4" customFormat="1" ht="20.25" customHeight="1">
      <c r="A62" s="1"/>
      <c r="B62" s="5">
        <v>58</v>
      </c>
      <c r="C62" s="53">
        <v>5.4</v>
      </c>
      <c r="D62" s="62">
        <f>C62+D61</f>
        <v>241.89999999999998</v>
      </c>
      <c r="E62" s="56" t="s">
        <v>9</v>
      </c>
      <c r="F62" s="13" t="s">
        <v>60</v>
      </c>
      <c r="G62" s="40"/>
      <c r="H62" s="2">
        <f t="shared" si="2"/>
        <v>19.299999999999997</v>
      </c>
    </row>
    <row r="63" spans="1:8" s="4" customFormat="1" ht="20.25" customHeight="1">
      <c r="A63" s="1"/>
      <c r="B63" s="5">
        <v>59</v>
      </c>
      <c r="C63" s="48">
        <v>2.8</v>
      </c>
      <c r="D63" s="48">
        <f>D62+C63</f>
        <v>244.7</v>
      </c>
      <c r="E63" s="51" t="s">
        <v>7</v>
      </c>
      <c r="F63" s="13" t="s">
        <v>50</v>
      </c>
      <c r="G63" s="40"/>
      <c r="H63" s="2">
        <f t="shared" si="2"/>
        <v>22.099999999999998</v>
      </c>
    </row>
    <row r="64" spans="1:8" s="4" customFormat="1" ht="20.25" customHeight="1">
      <c r="A64" s="1"/>
      <c r="B64" s="5">
        <v>60</v>
      </c>
      <c r="C64" s="53">
        <v>1.1</v>
      </c>
      <c r="D64" s="53">
        <f>D63+C64</f>
        <v>245.79999999999998</v>
      </c>
      <c r="E64" s="54" t="s">
        <v>9</v>
      </c>
      <c r="F64" s="15" t="s">
        <v>61</v>
      </c>
      <c r="G64" s="40"/>
      <c r="H64" s="2">
        <f t="shared" si="2"/>
        <v>23.2</v>
      </c>
    </row>
    <row r="65" spans="1:8" s="4" customFormat="1" ht="20.25" customHeight="1">
      <c r="A65" s="1"/>
      <c r="B65" s="5">
        <v>61</v>
      </c>
      <c r="C65" s="32">
        <v>6</v>
      </c>
      <c r="D65" s="32">
        <f>D64+C65</f>
        <v>251.79999999999998</v>
      </c>
      <c r="E65" s="21" t="s">
        <v>8</v>
      </c>
      <c r="F65" s="13" t="s">
        <v>62</v>
      </c>
      <c r="G65" s="39"/>
      <c r="H65" s="2">
        <f t="shared" si="2"/>
        <v>29.2</v>
      </c>
    </row>
    <row r="66" spans="1:8" s="4" customFormat="1" ht="20.25" customHeight="1">
      <c r="A66" s="1"/>
      <c r="B66" s="5">
        <v>62</v>
      </c>
      <c r="C66" s="48">
        <v>3.3</v>
      </c>
      <c r="D66" s="48">
        <f t="shared" si="3"/>
        <v>255.1</v>
      </c>
      <c r="E66" s="49" t="s">
        <v>7</v>
      </c>
      <c r="F66" s="14" t="s">
        <v>63</v>
      </c>
      <c r="G66" s="39"/>
      <c r="H66" s="2">
        <f t="shared" si="2"/>
        <v>32.5</v>
      </c>
    </row>
    <row r="67" spans="1:8" s="4" customFormat="1" ht="20.25" customHeight="1">
      <c r="A67" s="1"/>
      <c r="B67" s="5">
        <v>63</v>
      </c>
      <c r="C67" s="33">
        <v>27.3</v>
      </c>
      <c r="D67" s="33">
        <f t="shared" si="3"/>
        <v>282.4</v>
      </c>
      <c r="E67" s="22" t="s">
        <v>8</v>
      </c>
      <c r="F67" s="16" t="s">
        <v>45</v>
      </c>
      <c r="G67" s="67" t="s">
        <v>160</v>
      </c>
      <c r="H67" s="66">
        <f t="shared" si="2"/>
        <v>59.8</v>
      </c>
    </row>
    <row r="68" spans="1:8" s="4" customFormat="1" ht="20.25" customHeight="1">
      <c r="A68" s="1"/>
      <c r="B68" s="5">
        <v>64</v>
      </c>
      <c r="C68" s="48">
        <v>11.1</v>
      </c>
      <c r="D68" s="48">
        <f t="shared" si="3"/>
        <v>293.5</v>
      </c>
      <c r="E68" s="49" t="s">
        <v>7</v>
      </c>
      <c r="F68" s="14" t="s">
        <v>64</v>
      </c>
      <c r="G68" s="39"/>
      <c r="H68" s="10">
        <f>C68</f>
        <v>11.1</v>
      </c>
    </row>
    <row r="69" spans="1:8" s="4" customFormat="1" ht="20.25" customHeight="1">
      <c r="A69" s="1"/>
      <c r="B69" s="5">
        <v>65</v>
      </c>
      <c r="C69" s="48">
        <v>24.2</v>
      </c>
      <c r="D69" s="48">
        <f t="shared" si="3"/>
        <v>317.7</v>
      </c>
      <c r="E69" s="49" t="s">
        <v>7</v>
      </c>
      <c r="F69" s="13" t="s">
        <v>65</v>
      </c>
      <c r="G69" s="39"/>
      <c r="H69" s="2">
        <f t="shared" si="2"/>
        <v>35.3</v>
      </c>
    </row>
    <row r="70" spans="1:8" s="4" customFormat="1" ht="20.25" customHeight="1">
      <c r="A70" s="1"/>
      <c r="B70" s="5">
        <v>66</v>
      </c>
      <c r="C70" s="32">
        <v>1.4</v>
      </c>
      <c r="D70" s="32">
        <f t="shared" si="3"/>
        <v>319.09999999999997</v>
      </c>
      <c r="E70" s="21" t="s">
        <v>8</v>
      </c>
      <c r="F70" s="13" t="s">
        <v>66</v>
      </c>
      <c r="G70" s="39"/>
      <c r="H70" s="2">
        <f t="shared" si="2"/>
        <v>36.699999999999996</v>
      </c>
    </row>
    <row r="71" spans="1:8" s="4" customFormat="1" ht="20.25" customHeight="1">
      <c r="A71" s="1"/>
      <c r="B71" s="5">
        <v>67</v>
      </c>
      <c r="C71" s="53">
        <v>8.6</v>
      </c>
      <c r="D71" s="53">
        <f t="shared" si="3"/>
        <v>327.7</v>
      </c>
      <c r="E71" s="54" t="s">
        <v>9</v>
      </c>
      <c r="F71" s="13" t="s">
        <v>67</v>
      </c>
      <c r="G71" s="39"/>
      <c r="H71" s="2">
        <f t="shared" si="2"/>
        <v>45.3</v>
      </c>
    </row>
    <row r="72" spans="1:8" s="4" customFormat="1" ht="20.25" customHeight="1">
      <c r="A72" s="1"/>
      <c r="B72" s="5">
        <v>68</v>
      </c>
      <c r="C72" s="48">
        <v>2.4</v>
      </c>
      <c r="D72" s="48">
        <f t="shared" si="3"/>
        <v>330.09999999999997</v>
      </c>
      <c r="E72" s="49" t="s">
        <v>7</v>
      </c>
      <c r="F72" s="13" t="s">
        <v>10</v>
      </c>
      <c r="G72" s="39"/>
      <c r="H72" s="2">
        <f t="shared" si="2"/>
        <v>47.699999999999996</v>
      </c>
    </row>
    <row r="73" spans="1:8" s="4" customFormat="1" ht="20.25" customHeight="1">
      <c r="A73" s="1"/>
      <c r="B73" s="5">
        <v>69</v>
      </c>
      <c r="C73" s="53">
        <v>0.1</v>
      </c>
      <c r="D73" s="53">
        <f t="shared" si="3"/>
        <v>330.2</v>
      </c>
      <c r="E73" s="54" t="s">
        <v>9</v>
      </c>
      <c r="F73" s="15" t="s">
        <v>14</v>
      </c>
      <c r="G73" s="40"/>
      <c r="H73" s="2">
        <f t="shared" si="2"/>
        <v>47.8</v>
      </c>
    </row>
    <row r="74" spans="1:8" s="4" customFormat="1" ht="20.25" customHeight="1">
      <c r="A74" s="1"/>
      <c r="B74" s="5">
        <v>70</v>
      </c>
      <c r="C74" s="48">
        <v>0.6</v>
      </c>
      <c r="D74" s="48">
        <f t="shared" si="3"/>
        <v>330.8</v>
      </c>
      <c r="E74" s="49" t="s">
        <v>7</v>
      </c>
      <c r="F74" s="13" t="s">
        <v>68</v>
      </c>
      <c r="G74" s="39"/>
      <c r="H74" s="2">
        <f t="shared" si="2"/>
        <v>48.4</v>
      </c>
    </row>
    <row r="75" spans="1:8" s="4" customFormat="1" ht="20.25" customHeight="1">
      <c r="A75" s="1"/>
      <c r="B75" s="5">
        <v>71</v>
      </c>
      <c r="C75" s="32">
        <v>0.6</v>
      </c>
      <c r="D75" s="32">
        <f t="shared" si="3"/>
        <v>331.40000000000003</v>
      </c>
      <c r="E75" s="21" t="s">
        <v>8</v>
      </c>
      <c r="F75" s="13" t="s">
        <v>69</v>
      </c>
      <c r="G75" s="39"/>
      <c r="H75" s="2">
        <f t="shared" si="2"/>
        <v>49</v>
      </c>
    </row>
    <row r="76" spans="1:8" s="4" customFormat="1" ht="20.25" customHeight="1">
      <c r="A76" s="1"/>
      <c r="B76" s="5">
        <v>72</v>
      </c>
      <c r="C76" s="48">
        <v>0.2</v>
      </c>
      <c r="D76" s="48">
        <f t="shared" si="3"/>
        <v>331.6</v>
      </c>
      <c r="E76" s="49" t="s">
        <v>7</v>
      </c>
      <c r="F76" s="13" t="s">
        <v>70</v>
      </c>
      <c r="G76" s="39"/>
      <c r="H76" s="2">
        <f t="shared" si="2"/>
        <v>49.2</v>
      </c>
    </row>
    <row r="77" spans="1:8" s="4" customFormat="1" ht="20.25" customHeight="1">
      <c r="A77" s="1"/>
      <c r="B77" s="5">
        <v>73</v>
      </c>
      <c r="C77" s="48">
        <v>0.7</v>
      </c>
      <c r="D77" s="48">
        <f t="shared" si="3"/>
        <v>332.3</v>
      </c>
      <c r="E77" s="49" t="s">
        <v>7</v>
      </c>
      <c r="F77" s="13" t="s">
        <v>10</v>
      </c>
      <c r="G77" s="39"/>
      <c r="H77" s="2">
        <f t="shared" si="2"/>
        <v>49.900000000000006</v>
      </c>
    </row>
    <row r="78" spans="1:8" s="4" customFormat="1" ht="20.25" customHeight="1">
      <c r="A78" s="1"/>
      <c r="B78" s="5">
        <v>74</v>
      </c>
      <c r="C78" s="48">
        <v>0.4</v>
      </c>
      <c r="D78" s="48">
        <f t="shared" si="3"/>
        <v>332.7</v>
      </c>
      <c r="E78" s="49" t="s">
        <v>7</v>
      </c>
      <c r="F78" s="13" t="s">
        <v>10</v>
      </c>
      <c r="G78" s="40"/>
      <c r="H78" s="2">
        <f t="shared" si="2"/>
        <v>50.300000000000004</v>
      </c>
    </row>
    <row r="79" spans="1:8" s="4" customFormat="1" ht="20.25" customHeight="1">
      <c r="A79" s="1"/>
      <c r="B79" s="5">
        <v>75</v>
      </c>
      <c r="C79" s="48">
        <v>0.7</v>
      </c>
      <c r="D79" s="48">
        <f t="shared" si="3"/>
        <v>333.4</v>
      </c>
      <c r="E79" s="49" t="s">
        <v>7</v>
      </c>
      <c r="F79" s="13" t="s">
        <v>71</v>
      </c>
      <c r="G79" s="39"/>
      <c r="H79" s="2">
        <f t="shared" si="2"/>
        <v>51.00000000000001</v>
      </c>
    </row>
    <row r="80" spans="1:8" s="4" customFormat="1" ht="20.25" customHeight="1">
      <c r="A80" s="1"/>
      <c r="B80" s="5">
        <v>76</v>
      </c>
      <c r="C80" s="48">
        <v>2.6</v>
      </c>
      <c r="D80" s="48">
        <f t="shared" si="3"/>
        <v>336</v>
      </c>
      <c r="E80" s="49" t="s">
        <v>7</v>
      </c>
      <c r="F80" s="15" t="s">
        <v>72</v>
      </c>
      <c r="G80" s="39"/>
      <c r="H80" s="2">
        <f t="shared" si="2"/>
        <v>53.60000000000001</v>
      </c>
    </row>
    <row r="81" spans="1:8" s="4" customFormat="1" ht="20.25" customHeight="1">
      <c r="A81" s="1"/>
      <c r="B81" s="5">
        <v>77</v>
      </c>
      <c r="C81" s="48">
        <v>1.3</v>
      </c>
      <c r="D81" s="48">
        <f t="shared" si="3"/>
        <v>337.3</v>
      </c>
      <c r="E81" s="49" t="s">
        <v>7</v>
      </c>
      <c r="F81" s="13" t="s">
        <v>73</v>
      </c>
      <c r="G81" s="39"/>
      <c r="H81" s="2">
        <f t="shared" si="2"/>
        <v>54.900000000000006</v>
      </c>
    </row>
    <row r="82" spans="1:8" s="4" customFormat="1" ht="20.25" customHeight="1">
      <c r="A82" s="1"/>
      <c r="B82" s="5">
        <v>78</v>
      </c>
      <c r="C82" s="53">
        <v>1.5</v>
      </c>
      <c r="D82" s="53">
        <f t="shared" si="3"/>
        <v>338.8</v>
      </c>
      <c r="E82" s="54" t="s">
        <v>9</v>
      </c>
      <c r="F82" s="13" t="s">
        <v>74</v>
      </c>
      <c r="G82" s="39"/>
      <c r="H82" s="2">
        <f t="shared" si="2"/>
        <v>56.400000000000006</v>
      </c>
    </row>
    <row r="83" spans="1:8" s="4" customFormat="1" ht="20.25" customHeight="1">
      <c r="A83" s="1"/>
      <c r="B83" s="5">
        <v>79</v>
      </c>
      <c r="C83" s="48">
        <v>1.2</v>
      </c>
      <c r="D83" s="48">
        <f t="shared" si="3"/>
        <v>340</v>
      </c>
      <c r="E83" s="49" t="s">
        <v>7</v>
      </c>
      <c r="F83" s="13" t="s">
        <v>75</v>
      </c>
      <c r="G83" s="39"/>
      <c r="H83" s="2">
        <f t="shared" si="2"/>
        <v>57.60000000000001</v>
      </c>
    </row>
    <row r="84" spans="1:8" s="4" customFormat="1" ht="20.25" customHeight="1">
      <c r="A84" s="1"/>
      <c r="B84" s="5">
        <v>80</v>
      </c>
      <c r="C84" s="32">
        <v>0.6</v>
      </c>
      <c r="D84" s="32">
        <f t="shared" si="3"/>
        <v>340.6</v>
      </c>
      <c r="E84" s="21" t="s">
        <v>8</v>
      </c>
      <c r="F84" s="13" t="s">
        <v>76</v>
      </c>
      <c r="G84" s="39"/>
      <c r="H84" s="2">
        <f t="shared" si="2"/>
        <v>58.20000000000001</v>
      </c>
    </row>
    <row r="85" spans="1:8" s="4" customFormat="1" ht="20.25" customHeight="1">
      <c r="A85" s="1"/>
      <c r="B85" s="5">
        <v>81</v>
      </c>
      <c r="C85" s="48">
        <v>7.6</v>
      </c>
      <c r="D85" s="48">
        <f t="shared" si="3"/>
        <v>348.20000000000005</v>
      </c>
      <c r="E85" s="49" t="s">
        <v>7</v>
      </c>
      <c r="F85" s="13" t="s">
        <v>77</v>
      </c>
      <c r="G85" s="39"/>
      <c r="H85" s="2">
        <f t="shared" si="2"/>
        <v>65.80000000000001</v>
      </c>
    </row>
    <row r="86" spans="1:8" s="4" customFormat="1" ht="20.25" customHeight="1">
      <c r="A86" s="1"/>
      <c r="B86" s="5">
        <v>82</v>
      </c>
      <c r="C86" s="53">
        <v>10.3</v>
      </c>
      <c r="D86" s="53">
        <f t="shared" si="3"/>
        <v>358.50000000000006</v>
      </c>
      <c r="E86" s="54" t="s">
        <v>9</v>
      </c>
      <c r="F86" s="13" t="s">
        <v>78</v>
      </c>
      <c r="G86" s="39"/>
      <c r="H86" s="2">
        <f t="shared" si="2"/>
        <v>76.10000000000001</v>
      </c>
    </row>
    <row r="87" spans="1:8" s="4" customFormat="1" ht="20.25" customHeight="1">
      <c r="A87" s="1"/>
      <c r="B87" s="5">
        <v>83</v>
      </c>
      <c r="C87" s="33">
        <v>0.2</v>
      </c>
      <c r="D87" s="33">
        <f t="shared" si="3"/>
        <v>358.70000000000005</v>
      </c>
      <c r="E87" s="22" t="s">
        <v>8</v>
      </c>
      <c r="F87" s="16" t="s">
        <v>79</v>
      </c>
      <c r="G87" s="67" t="s">
        <v>161</v>
      </c>
      <c r="H87" s="66">
        <f t="shared" si="2"/>
        <v>76.30000000000001</v>
      </c>
    </row>
    <row r="88" spans="1:8" s="4" customFormat="1" ht="20.25" customHeight="1">
      <c r="A88" s="1"/>
      <c r="B88" s="5">
        <v>84</v>
      </c>
      <c r="C88" s="32">
        <v>6.4</v>
      </c>
      <c r="D88" s="32">
        <f t="shared" si="3"/>
        <v>365.1</v>
      </c>
      <c r="E88" s="21" t="s">
        <v>8</v>
      </c>
      <c r="F88" s="13" t="s">
        <v>80</v>
      </c>
      <c r="G88" s="39"/>
      <c r="H88" s="10">
        <f>C88</f>
        <v>6.4</v>
      </c>
    </row>
    <row r="89" spans="1:8" s="4" customFormat="1" ht="20.25" customHeight="1">
      <c r="A89" s="1"/>
      <c r="B89" s="5">
        <v>85</v>
      </c>
      <c r="C89" s="32">
        <v>5.1</v>
      </c>
      <c r="D89" s="32">
        <f t="shared" si="3"/>
        <v>370.20000000000005</v>
      </c>
      <c r="E89" s="21" t="s">
        <v>8</v>
      </c>
      <c r="F89" s="13" t="s">
        <v>81</v>
      </c>
      <c r="G89" s="39"/>
      <c r="H89" s="2">
        <f aca="true" t="shared" si="4" ref="H89:H151">H88+C89</f>
        <v>11.5</v>
      </c>
    </row>
    <row r="90" spans="1:8" s="4" customFormat="1" ht="20.25" customHeight="1">
      <c r="A90" s="1"/>
      <c r="B90" s="5">
        <v>86</v>
      </c>
      <c r="C90" s="32">
        <v>1</v>
      </c>
      <c r="D90" s="32">
        <f t="shared" si="3"/>
        <v>371.20000000000005</v>
      </c>
      <c r="E90" s="21" t="s">
        <v>8</v>
      </c>
      <c r="F90" s="14" t="s">
        <v>21</v>
      </c>
      <c r="G90" s="39"/>
      <c r="H90" s="2">
        <f t="shared" si="4"/>
        <v>12.5</v>
      </c>
    </row>
    <row r="91" spans="1:8" s="4" customFormat="1" ht="20.25" customHeight="1">
      <c r="A91" s="1"/>
      <c r="B91" s="5">
        <v>87</v>
      </c>
      <c r="C91" s="48">
        <v>2.8</v>
      </c>
      <c r="D91" s="48">
        <f t="shared" si="3"/>
        <v>374.00000000000006</v>
      </c>
      <c r="E91" s="49" t="s">
        <v>7</v>
      </c>
      <c r="F91" s="13" t="s">
        <v>10</v>
      </c>
      <c r="G91" s="39"/>
      <c r="H91" s="2">
        <f t="shared" si="4"/>
        <v>15.3</v>
      </c>
    </row>
    <row r="92" spans="1:8" s="4" customFormat="1" ht="20.25" customHeight="1">
      <c r="A92" s="1"/>
      <c r="B92" s="5">
        <v>88</v>
      </c>
      <c r="C92" s="48">
        <v>0</v>
      </c>
      <c r="D92" s="48">
        <f aca="true" t="shared" si="5" ref="D92:D155">C92+D91</f>
        <v>374.00000000000006</v>
      </c>
      <c r="E92" s="49" t="s">
        <v>7</v>
      </c>
      <c r="F92" s="15" t="s">
        <v>82</v>
      </c>
      <c r="G92" s="40"/>
      <c r="H92" s="2">
        <f t="shared" si="4"/>
        <v>15.3</v>
      </c>
    </row>
    <row r="93" spans="1:8" s="4" customFormat="1" ht="20.25" customHeight="1">
      <c r="A93" s="1"/>
      <c r="B93" s="5">
        <v>89</v>
      </c>
      <c r="C93" s="32">
        <v>2.8</v>
      </c>
      <c r="D93" s="32">
        <f t="shared" si="5"/>
        <v>376.80000000000007</v>
      </c>
      <c r="E93" s="23" t="s">
        <v>8</v>
      </c>
      <c r="F93" s="14" t="s">
        <v>62</v>
      </c>
      <c r="G93" s="39"/>
      <c r="H93" s="2">
        <f t="shared" si="4"/>
        <v>18.1</v>
      </c>
    </row>
    <row r="94" spans="1:8" s="4" customFormat="1" ht="20.25" customHeight="1">
      <c r="A94" s="1"/>
      <c r="B94" s="5">
        <v>90</v>
      </c>
      <c r="C94" s="32">
        <v>0.5</v>
      </c>
      <c r="D94" s="32">
        <f t="shared" si="5"/>
        <v>377.30000000000007</v>
      </c>
      <c r="E94" s="23" t="s">
        <v>8</v>
      </c>
      <c r="F94" s="13" t="s">
        <v>20</v>
      </c>
      <c r="G94" s="39"/>
      <c r="H94" s="2">
        <f t="shared" si="4"/>
        <v>18.6</v>
      </c>
    </row>
    <row r="95" spans="1:8" s="4" customFormat="1" ht="20.25" customHeight="1">
      <c r="A95" s="1"/>
      <c r="B95" s="5">
        <v>91</v>
      </c>
      <c r="C95" s="53">
        <v>6.4</v>
      </c>
      <c r="D95" s="53">
        <f t="shared" si="5"/>
        <v>383.70000000000005</v>
      </c>
      <c r="E95" s="54" t="s">
        <v>9</v>
      </c>
      <c r="F95" s="13" t="s">
        <v>19</v>
      </c>
      <c r="G95" s="39"/>
      <c r="H95" s="2">
        <f t="shared" si="4"/>
        <v>25</v>
      </c>
    </row>
    <row r="96" spans="1:8" s="4" customFormat="1" ht="20.25" customHeight="1">
      <c r="A96" s="1"/>
      <c r="B96" s="5">
        <v>92</v>
      </c>
      <c r="C96" s="48">
        <v>1</v>
      </c>
      <c r="D96" s="48">
        <f t="shared" si="5"/>
        <v>384.70000000000005</v>
      </c>
      <c r="E96" s="49" t="s">
        <v>7</v>
      </c>
      <c r="F96" s="13" t="s">
        <v>83</v>
      </c>
      <c r="G96" s="39"/>
      <c r="H96" s="2">
        <f t="shared" si="4"/>
        <v>26</v>
      </c>
    </row>
    <row r="97" spans="1:8" s="4" customFormat="1" ht="20.25" customHeight="1">
      <c r="A97" s="1"/>
      <c r="B97" s="5">
        <v>93</v>
      </c>
      <c r="C97" s="48">
        <v>0.4</v>
      </c>
      <c r="D97" s="48">
        <f t="shared" si="5"/>
        <v>385.1</v>
      </c>
      <c r="E97" s="49" t="s">
        <v>7</v>
      </c>
      <c r="F97" s="13" t="s">
        <v>84</v>
      </c>
      <c r="G97" s="39"/>
      <c r="H97" s="2">
        <f t="shared" si="4"/>
        <v>26.4</v>
      </c>
    </row>
    <row r="98" spans="1:8" s="4" customFormat="1" ht="20.25" customHeight="1">
      <c r="A98" s="1"/>
      <c r="B98" s="5">
        <v>94</v>
      </c>
      <c r="C98" s="48">
        <v>17.4</v>
      </c>
      <c r="D98" s="48">
        <f t="shared" si="5"/>
        <v>402.5</v>
      </c>
      <c r="E98" s="49" t="s">
        <v>7</v>
      </c>
      <c r="F98" s="13" t="s">
        <v>85</v>
      </c>
      <c r="G98" s="39"/>
      <c r="H98" s="2">
        <f t="shared" si="4"/>
        <v>43.8</v>
      </c>
    </row>
    <row r="99" spans="1:8" s="4" customFormat="1" ht="20.25" customHeight="1">
      <c r="A99" s="1"/>
      <c r="B99" s="5">
        <v>95</v>
      </c>
      <c r="C99" s="48">
        <v>4.6</v>
      </c>
      <c r="D99" s="48">
        <f t="shared" si="5"/>
        <v>407.1</v>
      </c>
      <c r="E99" s="49" t="s">
        <v>7</v>
      </c>
      <c r="F99" s="14" t="s">
        <v>86</v>
      </c>
      <c r="G99" s="39"/>
      <c r="H99" s="2">
        <f t="shared" si="4"/>
        <v>48.4</v>
      </c>
    </row>
    <row r="100" spans="1:8" s="4" customFormat="1" ht="20.25" customHeight="1">
      <c r="A100" s="1"/>
      <c r="B100" s="5">
        <v>96</v>
      </c>
      <c r="C100" s="32">
        <v>7.2</v>
      </c>
      <c r="D100" s="32">
        <f t="shared" si="5"/>
        <v>414.3</v>
      </c>
      <c r="E100" s="21" t="s">
        <v>8</v>
      </c>
      <c r="F100" s="15" t="s">
        <v>87</v>
      </c>
      <c r="G100" s="39"/>
      <c r="H100" s="2">
        <f t="shared" si="4"/>
        <v>55.6</v>
      </c>
    </row>
    <row r="101" spans="1:8" s="4" customFormat="1" ht="20.25" customHeight="1">
      <c r="A101" s="1"/>
      <c r="B101" s="5">
        <v>97</v>
      </c>
      <c r="C101" s="34">
        <v>0.5</v>
      </c>
      <c r="D101" s="34">
        <f t="shared" si="5"/>
        <v>414.8</v>
      </c>
      <c r="E101" s="27" t="s">
        <v>8</v>
      </c>
      <c r="F101" s="29" t="s">
        <v>163</v>
      </c>
      <c r="G101" s="73" t="s">
        <v>162</v>
      </c>
      <c r="H101" s="72">
        <f t="shared" si="4"/>
        <v>56.1</v>
      </c>
    </row>
    <row r="102" spans="1:8" s="4" customFormat="1" ht="20.25" customHeight="1">
      <c r="A102" s="1"/>
      <c r="B102" s="5">
        <v>98</v>
      </c>
      <c r="C102" s="32">
        <v>5.3</v>
      </c>
      <c r="D102" s="32">
        <f t="shared" si="5"/>
        <v>420.1</v>
      </c>
      <c r="E102" s="21" t="s">
        <v>8</v>
      </c>
      <c r="F102" s="13" t="s">
        <v>88</v>
      </c>
      <c r="G102" s="39"/>
      <c r="H102" s="2">
        <f t="shared" si="4"/>
        <v>61.4</v>
      </c>
    </row>
    <row r="103" spans="1:8" s="4" customFormat="1" ht="20.25" customHeight="1">
      <c r="A103" s="1"/>
      <c r="B103" s="5">
        <v>99</v>
      </c>
      <c r="C103" s="32">
        <v>13.3</v>
      </c>
      <c r="D103" s="32">
        <f t="shared" si="5"/>
        <v>433.40000000000003</v>
      </c>
      <c r="E103" s="21" t="s">
        <v>8</v>
      </c>
      <c r="F103" s="13" t="s">
        <v>89</v>
      </c>
      <c r="G103" s="39"/>
      <c r="H103" s="2">
        <f t="shared" si="4"/>
        <v>74.7</v>
      </c>
    </row>
    <row r="104" spans="1:8" s="4" customFormat="1" ht="20.25" customHeight="1">
      <c r="A104" s="1"/>
      <c r="B104" s="5">
        <v>100</v>
      </c>
      <c r="C104" s="48">
        <v>1.6</v>
      </c>
      <c r="D104" s="48">
        <f t="shared" si="5"/>
        <v>435.00000000000006</v>
      </c>
      <c r="E104" s="49" t="s">
        <v>7</v>
      </c>
      <c r="F104" s="13" t="s">
        <v>90</v>
      </c>
      <c r="G104" s="39"/>
      <c r="H104" s="2">
        <f t="shared" si="4"/>
        <v>76.3</v>
      </c>
    </row>
    <row r="105" spans="1:8" s="4" customFormat="1" ht="20.25" customHeight="1">
      <c r="A105" s="1"/>
      <c r="B105" s="5">
        <v>101</v>
      </c>
      <c r="C105" s="32">
        <v>0.6</v>
      </c>
      <c r="D105" s="32">
        <f t="shared" si="5"/>
        <v>435.6000000000001</v>
      </c>
      <c r="E105" s="21" t="s">
        <v>8</v>
      </c>
      <c r="F105" s="13" t="s">
        <v>91</v>
      </c>
      <c r="G105" s="39"/>
      <c r="H105" s="2">
        <f t="shared" si="4"/>
        <v>76.89999999999999</v>
      </c>
    </row>
    <row r="106" spans="1:8" s="4" customFormat="1" ht="20.25" customHeight="1">
      <c r="A106" s="1"/>
      <c r="B106" s="5">
        <v>102</v>
      </c>
      <c r="C106" s="48">
        <v>1.2</v>
      </c>
      <c r="D106" s="48">
        <f t="shared" si="5"/>
        <v>436.80000000000007</v>
      </c>
      <c r="E106" s="49" t="s">
        <v>7</v>
      </c>
      <c r="F106" s="13" t="s">
        <v>92</v>
      </c>
      <c r="G106" s="39"/>
      <c r="H106" s="2">
        <f t="shared" si="4"/>
        <v>78.1</v>
      </c>
    </row>
    <row r="107" spans="2:8" ht="20.25" customHeight="1">
      <c r="B107" s="5">
        <v>103</v>
      </c>
      <c r="C107" s="53">
        <v>4.5</v>
      </c>
      <c r="D107" s="53">
        <f t="shared" si="5"/>
        <v>441.30000000000007</v>
      </c>
      <c r="E107" s="54" t="s">
        <v>9</v>
      </c>
      <c r="F107" s="13" t="s">
        <v>93</v>
      </c>
      <c r="G107" s="39"/>
      <c r="H107" s="2">
        <f t="shared" si="4"/>
        <v>82.6</v>
      </c>
    </row>
    <row r="108" spans="2:8" ht="20.25" customHeight="1">
      <c r="B108" s="5">
        <v>104</v>
      </c>
      <c r="C108" s="48">
        <v>2.2</v>
      </c>
      <c r="D108" s="48">
        <f t="shared" si="5"/>
        <v>443.50000000000006</v>
      </c>
      <c r="E108" s="49" t="s">
        <v>7</v>
      </c>
      <c r="F108" s="14" t="s">
        <v>94</v>
      </c>
      <c r="G108" s="39"/>
      <c r="H108" s="2">
        <f t="shared" si="4"/>
        <v>84.8</v>
      </c>
    </row>
    <row r="109" spans="2:8" ht="20.25" customHeight="1">
      <c r="B109" s="5">
        <v>105</v>
      </c>
      <c r="C109" s="53">
        <v>4.1</v>
      </c>
      <c r="D109" s="53">
        <f t="shared" si="5"/>
        <v>447.6000000000001</v>
      </c>
      <c r="E109" s="54" t="s">
        <v>9</v>
      </c>
      <c r="F109" s="13" t="s">
        <v>95</v>
      </c>
      <c r="G109" s="39"/>
      <c r="H109" s="2">
        <f t="shared" si="4"/>
        <v>88.89999999999999</v>
      </c>
    </row>
    <row r="110" spans="2:8" ht="20.25" customHeight="1">
      <c r="B110" s="5">
        <v>106</v>
      </c>
      <c r="C110" s="48">
        <v>1.9</v>
      </c>
      <c r="D110" s="48">
        <f t="shared" si="5"/>
        <v>449.50000000000006</v>
      </c>
      <c r="E110" s="49" t="s">
        <v>7</v>
      </c>
      <c r="F110" s="13" t="s">
        <v>96</v>
      </c>
      <c r="G110" s="39"/>
      <c r="H110" s="2">
        <f t="shared" si="4"/>
        <v>90.8</v>
      </c>
    </row>
    <row r="111" spans="2:8" ht="20.25" customHeight="1">
      <c r="B111" s="5">
        <v>107</v>
      </c>
      <c r="C111" s="32">
        <v>0.6</v>
      </c>
      <c r="D111" s="32">
        <f t="shared" si="5"/>
        <v>450.1000000000001</v>
      </c>
      <c r="E111" s="21" t="s">
        <v>8</v>
      </c>
      <c r="F111" s="13" t="s">
        <v>97</v>
      </c>
      <c r="G111" s="39"/>
      <c r="H111" s="2">
        <f t="shared" si="4"/>
        <v>91.39999999999999</v>
      </c>
    </row>
    <row r="112" spans="2:8" ht="20.25" customHeight="1">
      <c r="B112" s="5">
        <v>108</v>
      </c>
      <c r="C112" s="53">
        <v>1.2</v>
      </c>
      <c r="D112" s="53">
        <f t="shared" si="5"/>
        <v>451.30000000000007</v>
      </c>
      <c r="E112" s="54" t="s">
        <v>9</v>
      </c>
      <c r="F112" s="13" t="s">
        <v>98</v>
      </c>
      <c r="G112" s="39"/>
      <c r="H112" s="2">
        <f t="shared" si="4"/>
        <v>92.6</v>
      </c>
    </row>
    <row r="113" spans="2:8" ht="20.25" customHeight="1">
      <c r="B113" s="5">
        <v>109</v>
      </c>
      <c r="C113" s="48">
        <v>1.3</v>
      </c>
      <c r="D113" s="48">
        <f t="shared" si="5"/>
        <v>452.6000000000001</v>
      </c>
      <c r="E113" s="49" t="s">
        <v>7</v>
      </c>
      <c r="F113" s="13" t="s">
        <v>99</v>
      </c>
      <c r="G113" s="39"/>
      <c r="H113" s="2">
        <f t="shared" si="4"/>
        <v>93.89999999999999</v>
      </c>
    </row>
    <row r="114" spans="2:8" ht="20.25" customHeight="1">
      <c r="B114" s="5">
        <v>110</v>
      </c>
      <c r="C114" s="32">
        <v>2.8</v>
      </c>
      <c r="D114" s="32">
        <f t="shared" si="5"/>
        <v>455.4000000000001</v>
      </c>
      <c r="E114" s="21" t="s">
        <v>8</v>
      </c>
      <c r="F114" s="13" t="s">
        <v>100</v>
      </c>
      <c r="G114" s="39"/>
      <c r="H114" s="2">
        <f t="shared" si="4"/>
        <v>96.69999999999999</v>
      </c>
    </row>
    <row r="115" spans="2:8" ht="20.25" customHeight="1">
      <c r="B115" s="5">
        <v>111</v>
      </c>
      <c r="C115" s="48">
        <v>1.3</v>
      </c>
      <c r="D115" s="48">
        <f t="shared" si="5"/>
        <v>456.7000000000001</v>
      </c>
      <c r="E115" s="49" t="s">
        <v>7</v>
      </c>
      <c r="F115" s="15" t="s">
        <v>101</v>
      </c>
      <c r="G115" s="40"/>
      <c r="H115" s="2">
        <f t="shared" si="4"/>
        <v>97.99999999999999</v>
      </c>
    </row>
    <row r="116" spans="2:8" ht="20.25" customHeight="1">
      <c r="B116" s="5">
        <v>112</v>
      </c>
      <c r="C116" s="32">
        <v>0.5</v>
      </c>
      <c r="D116" s="32">
        <f t="shared" si="5"/>
        <v>457.2000000000001</v>
      </c>
      <c r="E116" s="44" t="s">
        <v>8</v>
      </c>
      <c r="F116" s="17" t="s">
        <v>102</v>
      </c>
      <c r="G116" s="41"/>
      <c r="H116" s="2">
        <f t="shared" si="4"/>
        <v>98.49999999999999</v>
      </c>
    </row>
    <row r="117" spans="2:8" ht="20.25" customHeight="1">
      <c r="B117" s="5">
        <v>113</v>
      </c>
      <c r="C117" s="32">
        <v>3.1</v>
      </c>
      <c r="D117" s="32">
        <f t="shared" si="5"/>
        <v>460.3000000000001</v>
      </c>
      <c r="E117" s="44" t="s">
        <v>8</v>
      </c>
      <c r="F117" s="17" t="s">
        <v>103</v>
      </c>
      <c r="G117" s="41"/>
      <c r="H117" s="2">
        <f t="shared" si="4"/>
        <v>101.59999999999998</v>
      </c>
    </row>
    <row r="118" spans="2:8" ht="20.25" customHeight="1">
      <c r="B118" s="5">
        <v>114</v>
      </c>
      <c r="C118" s="48">
        <v>0.3</v>
      </c>
      <c r="D118" s="48">
        <f t="shared" si="5"/>
        <v>460.60000000000014</v>
      </c>
      <c r="E118" s="52" t="s">
        <v>7</v>
      </c>
      <c r="F118" s="17" t="s">
        <v>104</v>
      </c>
      <c r="G118" s="41"/>
      <c r="H118" s="2">
        <f t="shared" si="4"/>
        <v>101.89999999999998</v>
      </c>
    </row>
    <row r="119" spans="2:8" ht="20.25" customHeight="1">
      <c r="B119" s="5">
        <v>115</v>
      </c>
      <c r="C119" s="53">
        <v>5.1</v>
      </c>
      <c r="D119" s="53">
        <f t="shared" si="5"/>
        <v>465.70000000000016</v>
      </c>
      <c r="E119" s="57" t="s">
        <v>9</v>
      </c>
      <c r="F119" s="17" t="s">
        <v>105</v>
      </c>
      <c r="G119" s="41"/>
      <c r="H119" s="2">
        <f t="shared" si="4"/>
        <v>106.99999999999997</v>
      </c>
    </row>
    <row r="120" spans="2:8" ht="20.25" customHeight="1">
      <c r="B120" s="5">
        <v>116</v>
      </c>
      <c r="C120" s="48">
        <v>13.4</v>
      </c>
      <c r="D120" s="48">
        <f t="shared" si="5"/>
        <v>479.10000000000014</v>
      </c>
      <c r="E120" s="52" t="s">
        <v>7</v>
      </c>
      <c r="F120" s="17" t="s">
        <v>106</v>
      </c>
      <c r="G120" s="41"/>
      <c r="H120" s="2">
        <f t="shared" si="4"/>
        <v>120.39999999999998</v>
      </c>
    </row>
    <row r="121" spans="2:8" ht="20.25" customHeight="1">
      <c r="B121" s="5">
        <v>117</v>
      </c>
      <c r="C121" s="48">
        <v>1.2</v>
      </c>
      <c r="D121" s="48">
        <f t="shared" si="5"/>
        <v>480.3000000000001</v>
      </c>
      <c r="E121" s="52" t="s">
        <v>7</v>
      </c>
      <c r="F121" s="17" t="s">
        <v>147</v>
      </c>
      <c r="G121" s="41"/>
      <c r="H121" s="2">
        <f t="shared" si="4"/>
        <v>121.59999999999998</v>
      </c>
    </row>
    <row r="122" spans="2:8" ht="37.5" customHeight="1">
      <c r="B122" s="5">
        <v>118</v>
      </c>
      <c r="C122" s="33">
        <v>8.3</v>
      </c>
      <c r="D122" s="33">
        <f t="shared" si="5"/>
        <v>488.60000000000014</v>
      </c>
      <c r="E122" s="46" t="s">
        <v>149</v>
      </c>
      <c r="F122" s="31" t="s">
        <v>151</v>
      </c>
      <c r="G122" s="68" t="s">
        <v>164</v>
      </c>
      <c r="H122" s="66">
        <f t="shared" si="4"/>
        <v>129.89999999999998</v>
      </c>
    </row>
    <row r="123" spans="2:8" ht="20.25" customHeight="1">
      <c r="B123" s="5">
        <v>119</v>
      </c>
      <c r="C123" s="53">
        <v>8.4</v>
      </c>
      <c r="D123" s="53">
        <f t="shared" si="5"/>
        <v>497.0000000000001</v>
      </c>
      <c r="E123" s="57" t="s">
        <v>9</v>
      </c>
      <c r="F123" s="17" t="s">
        <v>148</v>
      </c>
      <c r="G123" s="41"/>
      <c r="H123" s="10">
        <f>C123</f>
        <v>8.4</v>
      </c>
    </row>
    <row r="124" spans="2:8" ht="20.25" customHeight="1">
      <c r="B124" s="5">
        <v>120</v>
      </c>
      <c r="C124" s="53">
        <v>1.1</v>
      </c>
      <c r="D124" s="53">
        <f t="shared" si="5"/>
        <v>498.10000000000014</v>
      </c>
      <c r="E124" s="57" t="s">
        <v>9</v>
      </c>
      <c r="F124" s="17" t="s">
        <v>107</v>
      </c>
      <c r="G124" s="41"/>
      <c r="H124" s="2">
        <f t="shared" si="4"/>
        <v>9.5</v>
      </c>
    </row>
    <row r="125" spans="2:8" ht="20.25" customHeight="1">
      <c r="B125" s="5">
        <v>121</v>
      </c>
      <c r="C125" s="48">
        <v>13.4</v>
      </c>
      <c r="D125" s="48">
        <f t="shared" si="5"/>
        <v>511.5000000000001</v>
      </c>
      <c r="E125" s="52" t="s">
        <v>7</v>
      </c>
      <c r="F125" s="17" t="s">
        <v>108</v>
      </c>
      <c r="G125" s="41"/>
      <c r="H125" s="2">
        <f t="shared" si="4"/>
        <v>22.9</v>
      </c>
    </row>
    <row r="126" spans="2:8" ht="20.25" customHeight="1">
      <c r="B126" s="5">
        <v>122</v>
      </c>
      <c r="C126" s="53">
        <v>5.1</v>
      </c>
      <c r="D126" s="53">
        <f t="shared" si="5"/>
        <v>516.6000000000001</v>
      </c>
      <c r="E126" s="57" t="s">
        <v>9</v>
      </c>
      <c r="F126" s="17" t="s">
        <v>109</v>
      </c>
      <c r="G126" s="41"/>
      <c r="H126" s="2">
        <f t="shared" si="4"/>
        <v>28</v>
      </c>
    </row>
    <row r="127" spans="2:8" ht="20.25" customHeight="1">
      <c r="B127" s="5">
        <v>123</v>
      </c>
      <c r="C127" s="32">
        <v>0.3</v>
      </c>
      <c r="D127" s="32">
        <f t="shared" si="5"/>
        <v>516.9000000000001</v>
      </c>
      <c r="E127" s="44" t="s">
        <v>8</v>
      </c>
      <c r="F127" s="17" t="s">
        <v>110</v>
      </c>
      <c r="G127" s="41"/>
      <c r="H127" s="2">
        <f t="shared" si="4"/>
        <v>28.3</v>
      </c>
    </row>
    <row r="128" spans="2:8" ht="20.25" customHeight="1">
      <c r="B128" s="5">
        <v>124</v>
      </c>
      <c r="C128" s="32">
        <v>3.1</v>
      </c>
      <c r="D128" s="32">
        <f t="shared" si="5"/>
        <v>520.0000000000001</v>
      </c>
      <c r="E128" s="44" t="s">
        <v>8</v>
      </c>
      <c r="F128" s="17" t="s">
        <v>111</v>
      </c>
      <c r="G128" s="41"/>
      <c r="H128" s="2">
        <f t="shared" si="4"/>
        <v>31.400000000000002</v>
      </c>
    </row>
    <row r="129" spans="2:8" ht="20.25" customHeight="1">
      <c r="B129" s="5">
        <v>125</v>
      </c>
      <c r="C129" s="53">
        <v>0.5</v>
      </c>
      <c r="D129" s="53">
        <f t="shared" si="5"/>
        <v>520.5000000000001</v>
      </c>
      <c r="E129" s="57" t="s">
        <v>9</v>
      </c>
      <c r="F129" s="17" t="s">
        <v>112</v>
      </c>
      <c r="G129" s="41"/>
      <c r="H129" s="2">
        <f t="shared" si="4"/>
        <v>31.900000000000002</v>
      </c>
    </row>
    <row r="130" spans="2:8" ht="20.25" customHeight="1">
      <c r="B130" s="5">
        <v>126</v>
      </c>
      <c r="C130" s="32">
        <v>1.3</v>
      </c>
      <c r="D130" s="32">
        <f t="shared" si="5"/>
        <v>521.8000000000001</v>
      </c>
      <c r="E130" s="44" t="s">
        <v>8</v>
      </c>
      <c r="F130" s="17" t="s">
        <v>154</v>
      </c>
      <c r="G130" s="41"/>
      <c r="H130" s="2">
        <f t="shared" si="4"/>
        <v>33.2</v>
      </c>
    </row>
    <row r="131" spans="2:8" ht="20.25" customHeight="1">
      <c r="B131" s="5">
        <v>127</v>
      </c>
      <c r="C131" s="53">
        <v>2.8</v>
      </c>
      <c r="D131" s="53">
        <f t="shared" si="5"/>
        <v>524.6</v>
      </c>
      <c r="E131" s="57" t="s">
        <v>9</v>
      </c>
      <c r="F131" s="17" t="s">
        <v>113</v>
      </c>
      <c r="G131" s="41"/>
      <c r="H131" s="2">
        <f t="shared" si="4"/>
        <v>36</v>
      </c>
    </row>
    <row r="132" spans="2:8" ht="20.25" customHeight="1">
      <c r="B132" s="5">
        <v>128</v>
      </c>
      <c r="C132" s="48">
        <v>1.3</v>
      </c>
      <c r="D132" s="48">
        <f t="shared" si="5"/>
        <v>525.9</v>
      </c>
      <c r="E132" s="52" t="s">
        <v>7</v>
      </c>
      <c r="F132" s="17" t="s">
        <v>114</v>
      </c>
      <c r="G132" s="41"/>
      <c r="H132" s="2">
        <f t="shared" si="4"/>
        <v>37.3</v>
      </c>
    </row>
    <row r="133" spans="2:8" ht="20.25" customHeight="1">
      <c r="B133" s="5">
        <v>129</v>
      </c>
      <c r="C133" s="53">
        <v>1.9</v>
      </c>
      <c r="D133" s="53">
        <f t="shared" si="5"/>
        <v>527.8</v>
      </c>
      <c r="E133" s="57" t="s">
        <v>9</v>
      </c>
      <c r="F133" s="17" t="s">
        <v>115</v>
      </c>
      <c r="G133" s="41"/>
      <c r="H133" s="2">
        <f t="shared" si="4"/>
        <v>39.199999999999996</v>
      </c>
    </row>
    <row r="134" spans="2:8" ht="20.25" customHeight="1">
      <c r="B134" s="5">
        <v>130</v>
      </c>
      <c r="C134" s="48">
        <v>1.9</v>
      </c>
      <c r="D134" s="48">
        <f t="shared" si="5"/>
        <v>529.6999999999999</v>
      </c>
      <c r="E134" s="52" t="s">
        <v>7</v>
      </c>
      <c r="F134" s="17" t="s">
        <v>116</v>
      </c>
      <c r="G134" s="41"/>
      <c r="H134" s="2">
        <f t="shared" si="4"/>
        <v>41.099999999999994</v>
      </c>
    </row>
    <row r="135" spans="2:8" ht="20.25" customHeight="1">
      <c r="B135" s="5">
        <v>131</v>
      </c>
      <c r="C135" s="53">
        <v>6.3</v>
      </c>
      <c r="D135" s="53">
        <f t="shared" si="5"/>
        <v>535.9999999999999</v>
      </c>
      <c r="E135" s="57" t="s">
        <v>9</v>
      </c>
      <c r="F135" s="17" t="s">
        <v>117</v>
      </c>
      <c r="G135" s="41"/>
      <c r="H135" s="2">
        <f t="shared" si="4"/>
        <v>47.39999999999999</v>
      </c>
    </row>
    <row r="136" spans="2:8" ht="20.25" customHeight="1">
      <c r="B136" s="5">
        <v>132</v>
      </c>
      <c r="C136" s="48">
        <v>1.5</v>
      </c>
      <c r="D136" s="48">
        <f t="shared" si="5"/>
        <v>537.4999999999999</v>
      </c>
      <c r="E136" s="52" t="s">
        <v>7</v>
      </c>
      <c r="F136" s="11" t="s">
        <v>118</v>
      </c>
      <c r="G136" s="41"/>
      <c r="H136" s="2">
        <f t="shared" si="4"/>
        <v>48.89999999999999</v>
      </c>
    </row>
    <row r="137" spans="2:8" ht="20.25" customHeight="1">
      <c r="B137" s="5">
        <v>133</v>
      </c>
      <c r="C137" s="53">
        <v>2.4</v>
      </c>
      <c r="D137" s="53">
        <f t="shared" si="5"/>
        <v>539.8999999999999</v>
      </c>
      <c r="E137" s="57" t="s">
        <v>9</v>
      </c>
      <c r="F137" s="11" t="s">
        <v>14</v>
      </c>
      <c r="G137" s="41"/>
      <c r="H137" s="2">
        <f t="shared" si="4"/>
        <v>51.29999999999999</v>
      </c>
    </row>
    <row r="138" spans="2:8" ht="20.25" customHeight="1">
      <c r="B138" s="5">
        <v>134</v>
      </c>
      <c r="C138" s="53">
        <v>0.7</v>
      </c>
      <c r="D138" s="53">
        <f t="shared" si="5"/>
        <v>540.5999999999999</v>
      </c>
      <c r="E138" s="57" t="s">
        <v>9</v>
      </c>
      <c r="F138" s="11" t="s">
        <v>14</v>
      </c>
      <c r="G138" s="41"/>
      <c r="H138" s="2">
        <f t="shared" si="4"/>
        <v>51.99999999999999</v>
      </c>
    </row>
    <row r="139" spans="2:8" ht="20.25" customHeight="1">
      <c r="B139" s="5">
        <v>135</v>
      </c>
      <c r="C139" s="48">
        <v>2.9</v>
      </c>
      <c r="D139" s="48">
        <f t="shared" si="5"/>
        <v>543.4999999999999</v>
      </c>
      <c r="E139" s="52" t="s">
        <v>7</v>
      </c>
      <c r="F139" s="11" t="s">
        <v>119</v>
      </c>
      <c r="G139" s="41"/>
      <c r="H139" s="2">
        <f t="shared" si="4"/>
        <v>54.89999999999999</v>
      </c>
    </row>
    <row r="140" spans="2:8" ht="20.25" customHeight="1">
      <c r="B140" s="5">
        <v>136</v>
      </c>
      <c r="C140" s="53">
        <v>1.1</v>
      </c>
      <c r="D140" s="53">
        <f t="shared" si="5"/>
        <v>544.5999999999999</v>
      </c>
      <c r="E140" s="57" t="s">
        <v>9</v>
      </c>
      <c r="F140" s="11" t="s">
        <v>120</v>
      </c>
      <c r="G140" s="41"/>
      <c r="H140" s="2">
        <f t="shared" si="4"/>
        <v>55.99999999999999</v>
      </c>
    </row>
    <row r="141" spans="2:8" ht="20.25" customHeight="1">
      <c r="B141" s="5">
        <v>137</v>
      </c>
      <c r="C141" s="53">
        <v>0.2</v>
      </c>
      <c r="D141" s="53">
        <f t="shared" si="5"/>
        <v>544.8</v>
      </c>
      <c r="E141" s="57" t="s">
        <v>9</v>
      </c>
      <c r="F141" s="11" t="s">
        <v>121</v>
      </c>
      <c r="G141" s="41"/>
      <c r="H141" s="2">
        <f t="shared" si="4"/>
        <v>56.199999999999996</v>
      </c>
    </row>
    <row r="142" spans="2:8" ht="20.25" customHeight="1">
      <c r="B142" s="5">
        <v>138</v>
      </c>
      <c r="C142" s="53">
        <v>6.5</v>
      </c>
      <c r="D142" s="53">
        <f t="shared" si="5"/>
        <v>551.3</v>
      </c>
      <c r="E142" s="57" t="s">
        <v>9</v>
      </c>
      <c r="F142" s="11" t="s">
        <v>122</v>
      </c>
      <c r="G142" s="41"/>
      <c r="H142" s="2">
        <f t="shared" si="4"/>
        <v>62.699999999999996</v>
      </c>
    </row>
    <row r="143" spans="2:8" ht="20.25" customHeight="1">
      <c r="B143" s="5">
        <v>139</v>
      </c>
      <c r="C143" s="32">
        <v>1.8</v>
      </c>
      <c r="D143" s="32">
        <f t="shared" si="5"/>
        <v>553.0999999999999</v>
      </c>
      <c r="E143" s="44" t="s">
        <v>8</v>
      </c>
      <c r="F143" s="11" t="s">
        <v>123</v>
      </c>
      <c r="G143" s="41"/>
      <c r="H143" s="2">
        <f t="shared" si="4"/>
        <v>64.5</v>
      </c>
    </row>
    <row r="144" spans="2:8" ht="20.25" customHeight="1">
      <c r="B144" s="5">
        <v>140</v>
      </c>
      <c r="C144" s="48">
        <v>1.2</v>
      </c>
      <c r="D144" s="48">
        <f t="shared" si="5"/>
        <v>554.3</v>
      </c>
      <c r="E144" s="52" t="s">
        <v>7</v>
      </c>
      <c r="F144" s="11" t="s">
        <v>124</v>
      </c>
      <c r="G144" s="41"/>
      <c r="H144" s="2">
        <f t="shared" si="4"/>
        <v>65.7</v>
      </c>
    </row>
    <row r="145" spans="2:8" ht="20.25" customHeight="1">
      <c r="B145" s="5">
        <v>141</v>
      </c>
      <c r="C145" s="32">
        <v>0.1</v>
      </c>
      <c r="D145" s="32">
        <f t="shared" si="5"/>
        <v>554.4</v>
      </c>
      <c r="E145" s="44" t="s">
        <v>8</v>
      </c>
      <c r="F145" s="11" t="s">
        <v>125</v>
      </c>
      <c r="G145" s="41"/>
      <c r="H145" s="2">
        <f t="shared" si="4"/>
        <v>65.8</v>
      </c>
    </row>
    <row r="146" spans="2:8" ht="20.25" customHeight="1">
      <c r="B146" s="5">
        <v>142</v>
      </c>
      <c r="C146" s="53">
        <v>1.1</v>
      </c>
      <c r="D146" s="53">
        <f t="shared" si="5"/>
        <v>555.5</v>
      </c>
      <c r="E146" s="57" t="s">
        <v>9</v>
      </c>
      <c r="F146" s="11" t="s">
        <v>126</v>
      </c>
      <c r="G146" s="41"/>
      <c r="H146" s="2">
        <f t="shared" si="4"/>
        <v>66.89999999999999</v>
      </c>
    </row>
    <row r="147" spans="2:8" ht="20.25" customHeight="1">
      <c r="B147" s="5">
        <v>143</v>
      </c>
      <c r="C147" s="32">
        <v>0.7</v>
      </c>
      <c r="D147" s="32">
        <f t="shared" si="5"/>
        <v>556.2</v>
      </c>
      <c r="E147" s="44" t="s">
        <v>8</v>
      </c>
      <c r="F147" s="11" t="s">
        <v>13</v>
      </c>
      <c r="G147" s="41"/>
      <c r="H147" s="2">
        <f t="shared" si="4"/>
        <v>67.6</v>
      </c>
    </row>
    <row r="148" spans="2:8" ht="20.25" customHeight="1">
      <c r="B148" s="5">
        <v>144</v>
      </c>
      <c r="C148" s="48">
        <v>3.1</v>
      </c>
      <c r="D148" s="48">
        <f t="shared" si="5"/>
        <v>559.3000000000001</v>
      </c>
      <c r="E148" s="52" t="s">
        <v>7</v>
      </c>
      <c r="F148" s="11" t="s">
        <v>127</v>
      </c>
      <c r="G148" s="41"/>
      <c r="H148" s="2">
        <f t="shared" si="4"/>
        <v>70.69999999999999</v>
      </c>
    </row>
    <row r="149" spans="2:8" ht="20.25" customHeight="1">
      <c r="B149" s="5">
        <v>145</v>
      </c>
      <c r="C149" s="48">
        <v>0.4</v>
      </c>
      <c r="D149" s="48">
        <f t="shared" si="5"/>
        <v>559.7</v>
      </c>
      <c r="E149" s="52" t="s">
        <v>7</v>
      </c>
      <c r="F149" s="11" t="s">
        <v>37</v>
      </c>
      <c r="G149" s="41"/>
      <c r="H149" s="2">
        <f t="shared" si="4"/>
        <v>71.1</v>
      </c>
    </row>
    <row r="150" spans="2:8" ht="20.25" customHeight="1">
      <c r="B150" s="5">
        <v>146</v>
      </c>
      <c r="C150" s="53">
        <v>1</v>
      </c>
      <c r="D150" s="53">
        <f t="shared" si="5"/>
        <v>560.7</v>
      </c>
      <c r="E150" s="57" t="s">
        <v>9</v>
      </c>
      <c r="F150" s="11" t="s">
        <v>14</v>
      </c>
      <c r="G150" s="41"/>
      <c r="H150" s="2">
        <f t="shared" si="4"/>
        <v>72.1</v>
      </c>
    </row>
    <row r="151" spans="2:8" ht="20.25" customHeight="1">
      <c r="B151" s="5">
        <v>147</v>
      </c>
      <c r="C151" s="48">
        <v>0.6</v>
      </c>
      <c r="D151" s="48">
        <f t="shared" si="5"/>
        <v>561.3000000000001</v>
      </c>
      <c r="E151" s="52" t="s">
        <v>7</v>
      </c>
      <c r="F151" s="24" t="s">
        <v>128</v>
      </c>
      <c r="G151" s="41"/>
      <c r="H151" s="2">
        <f t="shared" si="4"/>
        <v>72.69999999999999</v>
      </c>
    </row>
    <row r="152" spans="2:8" ht="20.25" customHeight="1">
      <c r="B152" s="5">
        <v>148</v>
      </c>
      <c r="C152" s="53">
        <v>0.8</v>
      </c>
      <c r="D152" s="53">
        <f t="shared" si="5"/>
        <v>562.1</v>
      </c>
      <c r="E152" s="57" t="s">
        <v>9</v>
      </c>
      <c r="F152" s="11" t="s">
        <v>14</v>
      </c>
      <c r="G152" s="41"/>
      <c r="H152" s="2">
        <f aca="true" t="shared" si="6" ref="H152:H178">H151+C152</f>
        <v>73.49999999999999</v>
      </c>
    </row>
    <row r="153" spans="2:8" ht="20.25" customHeight="1">
      <c r="B153" s="5">
        <v>149</v>
      </c>
      <c r="C153" s="48">
        <v>1.6</v>
      </c>
      <c r="D153" s="48">
        <f t="shared" si="5"/>
        <v>563.7</v>
      </c>
      <c r="E153" s="52" t="s">
        <v>7</v>
      </c>
      <c r="F153" s="11" t="s">
        <v>129</v>
      </c>
      <c r="G153" s="41"/>
      <c r="H153" s="2">
        <f t="shared" si="6"/>
        <v>75.09999999999998</v>
      </c>
    </row>
    <row r="154" spans="2:8" ht="20.25" customHeight="1">
      <c r="B154" s="5">
        <v>150</v>
      </c>
      <c r="C154" s="34">
        <v>1.8</v>
      </c>
      <c r="D154" s="34">
        <f t="shared" si="5"/>
        <v>565.5</v>
      </c>
      <c r="E154" s="47" t="s">
        <v>8</v>
      </c>
      <c r="F154" s="28" t="s">
        <v>130</v>
      </c>
      <c r="G154" s="74" t="s">
        <v>165</v>
      </c>
      <c r="H154" s="72">
        <f t="shared" si="6"/>
        <v>76.89999999999998</v>
      </c>
    </row>
    <row r="155" spans="2:8" ht="20.25" customHeight="1">
      <c r="B155" s="5">
        <v>151</v>
      </c>
      <c r="C155" s="32">
        <v>2.6</v>
      </c>
      <c r="D155" s="32">
        <f t="shared" si="5"/>
        <v>568.1</v>
      </c>
      <c r="E155" s="45" t="s">
        <v>7</v>
      </c>
      <c r="F155" s="11" t="s">
        <v>131</v>
      </c>
      <c r="G155" s="41"/>
      <c r="H155" s="2">
        <f t="shared" si="6"/>
        <v>79.49999999999997</v>
      </c>
    </row>
    <row r="156" spans="2:8" ht="20.25" customHeight="1">
      <c r="B156" s="5">
        <v>152</v>
      </c>
      <c r="C156" s="53">
        <v>2.4</v>
      </c>
      <c r="D156" s="53">
        <f aca="true" t="shared" si="7" ref="D156:D178">C156+D155</f>
        <v>570.5</v>
      </c>
      <c r="E156" s="57" t="s">
        <v>9</v>
      </c>
      <c r="F156" s="11" t="s">
        <v>132</v>
      </c>
      <c r="G156" s="41"/>
      <c r="H156" s="2">
        <f t="shared" si="6"/>
        <v>81.89999999999998</v>
      </c>
    </row>
    <row r="157" spans="2:8" ht="20.25" customHeight="1">
      <c r="B157" s="5">
        <v>153</v>
      </c>
      <c r="C157" s="32">
        <v>4.8</v>
      </c>
      <c r="D157" s="32">
        <f t="shared" si="7"/>
        <v>575.3</v>
      </c>
      <c r="E157" s="44" t="s">
        <v>8</v>
      </c>
      <c r="F157" s="11" t="s">
        <v>133</v>
      </c>
      <c r="G157" s="41"/>
      <c r="H157" s="2">
        <f t="shared" si="6"/>
        <v>86.69999999999997</v>
      </c>
    </row>
    <row r="158" spans="2:8" ht="20.25" customHeight="1">
      <c r="B158" s="5">
        <v>154</v>
      </c>
      <c r="C158" s="53">
        <v>5</v>
      </c>
      <c r="D158" s="53">
        <f t="shared" si="7"/>
        <v>580.3</v>
      </c>
      <c r="E158" s="57" t="s">
        <v>9</v>
      </c>
      <c r="F158" s="11" t="s">
        <v>134</v>
      </c>
      <c r="G158" s="41"/>
      <c r="H158" s="2">
        <f t="shared" si="6"/>
        <v>91.69999999999997</v>
      </c>
    </row>
    <row r="159" spans="2:8" ht="20.25" customHeight="1">
      <c r="B159" s="5">
        <v>155</v>
      </c>
      <c r="C159" s="53">
        <v>0.4</v>
      </c>
      <c r="D159" s="53">
        <f t="shared" si="7"/>
        <v>580.6999999999999</v>
      </c>
      <c r="E159" s="57" t="s">
        <v>9</v>
      </c>
      <c r="F159" s="24" t="s">
        <v>135</v>
      </c>
      <c r="G159" s="41"/>
      <c r="H159" s="2">
        <f t="shared" si="6"/>
        <v>92.09999999999998</v>
      </c>
    </row>
    <row r="160" spans="2:8" ht="20.25" customHeight="1">
      <c r="B160" s="5">
        <v>156</v>
      </c>
      <c r="C160" s="32">
        <v>0.9</v>
      </c>
      <c r="D160" s="32">
        <f t="shared" si="7"/>
        <v>581.5999999999999</v>
      </c>
      <c r="E160" s="44" t="s">
        <v>8</v>
      </c>
      <c r="F160" s="11" t="s">
        <v>62</v>
      </c>
      <c r="G160" s="41"/>
      <c r="H160" s="2">
        <f t="shared" si="6"/>
        <v>92.99999999999999</v>
      </c>
    </row>
    <row r="161" spans="2:8" ht="20.25" customHeight="1">
      <c r="B161" s="5">
        <v>157</v>
      </c>
      <c r="C161" s="32">
        <v>0.2</v>
      </c>
      <c r="D161" s="32">
        <f t="shared" si="7"/>
        <v>581.8</v>
      </c>
      <c r="E161" s="44" t="s">
        <v>8</v>
      </c>
      <c r="F161" s="11" t="s">
        <v>62</v>
      </c>
      <c r="G161" s="41"/>
      <c r="H161" s="2">
        <f t="shared" si="6"/>
        <v>93.19999999999999</v>
      </c>
    </row>
    <row r="162" spans="2:8" ht="33" customHeight="1">
      <c r="B162" s="5">
        <v>158</v>
      </c>
      <c r="C162" s="34">
        <v>0.2</v>
      </c>
      <c r="D162" s="34">
        <f t="shared" si="7"/>
        <v>582</v>
      </c>
      <c r="E162" s="47" t="s">
        <v>8</v>
      </c>
      <c r="F162" s="75" t="s">
        <v>173</v>
      </c>
      <c r="G162" s="74" t="s">
        <v>166</v>
      </c>
      <c r="H162" s="72">
        <f t="shared" si="6"/>
        <v>93.39999999999999</v>
      </c>
    </row>
    <row r="163" spans="2:8" ht="20.25" customHeight="1">
      <c r="B163" s="5">
        <v>159</v>
      </c>
      <c r="C163" s="53">
        <v>0.2</v>
      </c>
      <c r="D163" s="53">
        <f t="shared" si="7"/>
        <v>582.2</v>
      </c>
      <c r="E163" s="57" t="s">
        <v>9</v>
      </c>
      <c r="F163" s="11" t="s">
        <v>136</v>
      </c>
      <c r="G163" s="41"/>
      <c r="H163" s="2">
        <f t="shared" si="6"/>
        <v>93.6</v>
      </c>
    </row>
    <row r="164" spans="2:8" ht="20.25" customHeight="1">
      <c r="B164" s="5">
        <v>160</v>
      </c>
      <c r="C164" s="53">
        <v>0.4</v>
      </c>
      <c r="D164" s="53">
        <f t="shared" si="7"/>
        <v>582.6</v>
      </c>
      <c r="E164" s="57" t="s">
        <v>9</v>
      </c>
      <c r="F164" s="11" t="s">
        <v>137</v>
      </c>
      <c r="G164" s="41"/>
      <c r="H164" s="2">
        <f t="shared" si="6"/>
        <v>94</v>
      </c>
    </row>
    <row r="165" spans="2:8" ht="20.25" customHeight="1">
      <c r="B165" s="5">
        <v>161</v>
      </c>
      <c r="C165" s="48">
        <v>2.5</v>
      </c>
      <c r="D165" s="48">
        <f t="shared" si="7"/>
        <v>585.1</v>
      </c>
      <c r="E165" s="52" t="s">
        <v>7</v>
      </c>
      <c r="F165" s="11" t="s">
        <v>138</v>
      </c>
      <c r="G165" s="41"/>
      <c r="H165" s="2">
        <f t="shared" si="6"/>
        <v>96.5</v>
      </c>
    </row>
    <row r="166" spans="2:8" ht="20.25" customHeight="1">
      <c r="B166" s="5">
        <v>162</v>
      </c>
      <c r="C166" s="48">
        <v>0.1</v>
      </c>
      <c r="D166" s="48">
        <f t="shared" si="7"/>
        <v>585.2</v>
      </c>
      <c r="E166" s="52" t="s">
        <v>7</v>
      </c>
      <c r="F166" s="11" t="s">
        <v>139</v>
      </c>
      <c r="G166" s="41"/>
      <c r="H166" s="2">
        <f t="shared" si="6"/>
        <v>96.6</v>
      </c>
    </row>
    <row r="167" spans="2:8" ht="20.25" customHeight="1">
      <c r="B167" s="5">
        <v>163</v>
      </c>
      <c r="C167" s="48">
        <v>8.7</v>
      </c>
      <c r="D167" s="48">
        <f t="shared" si="7"/>
        <v>593.9000000000001</v>
      </c>
      <c r="E167" s="52" t="s">
        <v>7</v>
      </c>
      <c r="F167" s="11" t="s">
        <v>140</v>
      </c>
      <c r="G167" s="41"/>
      <c r="H167" s="2">
        <f t="shared" si="6"/>
        <v>105.3</v>
      </c>
    </row>
    <row r="168" spans="2:8" ht="20.25" customHeight="1">
      <c r="B168" s="5">
        <v>164</v>
      </c>
      <c r="C168" s="48">
        <v>1.3</v>
      </c>
      <c r="D168" s="48">
        <f t="shared" si="7"/>
        <v>595.2</v>
      </c>
      <c r="E168" s="52" t="s">
        <v>7</v>
      </c>
      <c r="F168" s="11" t="s">
        <v>37</v>
      </c>
      <c r="G168" s="41"/>
      <c r="H168" s="2">
        <f t="shared" si="6"/>
        <v>106.6</v>
      </c>
    </row>
    <row r="169" spans="2:8" ht="20.25" customHeight="1">
      <c r="B169" s="5">
        <v>165</v>
      </c>
      <c r="C169" s="53">
        <v>2</v>
      </c>
      <c r="D169" s="53">
        <f t="shared" si="7"/>
        <v>597.2</v>
      </c>
      <c r="E169" s="57" t="s">
        <v>9</v>
      </c>
      <c r="F169" s="11" t="s">
        <v>141</v>
      </c>
      <c r="G169" s="41"/>
      <c r="H169" s="2">
        <f t="shared" si="6"/>
        <v>108.6</v>
      </c>
    </row>
    <row r="170" spans="2:8" ht="20.25" customHeight="1">
      <c r="B170" s="5">
        <v>166</v>
      </c>
      <c r="C170" s="53">
        <v>1</v>
      </c>
      <c r="D170" s="53">
        <f t="shared" si="7"/>
        <v>598.2</v>
      </c>
      <c r="E170" s="57" t="s">
        <v>9</v>
      </c>
      <c r="F170" s="11" t="s">
        <v>142</v>
      </c>
      <c r="G170" s="41"/>
      <c r="H170" s="2">
        <f t="shared" si="6"/>
        <v>109.6</v>
      </c>
    </row>
    <row r="171" spans="2:8" ht="20.25" customHeight="1">
      <c r="B171" s="5">
        <v>167</v>
      </c>
      <c r="C171" s="48">
        <v>0</v>
      </c>
      <c r="D171" s="48">
        <f t="shared" si="7"/>
        <v>598.2</v>
      </c>
      <c r="E171" s="52" t="s">
        <v>7</v>
      </c>
      <c r="F171" s="11" t="s">
        <v>143</v>
      </c>
      <c r="G171" s="41"/>
      <c r="H171" s="2">
        <f t="shared" si="6"/>
        <v>109.6</v>
      </c>
    </row>
    <row r="172" spans="2:8" ht="20.25" customHeight="1">
      <c r="B172" s="5">
        <v>168</v>
      </c>
      <c r="C172" s="53">
        <v>6</v>
      </c>
      <c r="D172" s="53">
        <f t="shared" si="7"/>
        <v>604.2</v>
      </c>
      <c r="E172" s="57" t="s">
        <v>9</v>
      </c>
      <c r="F172" s="11" t="s">
        <v>144</v>
      </c>
      <c r="G172" s="41"/>
      <c r="H172" s="2">
        <f t="shared" si="6"/>
        <v>115.6</v>
      </c>
    </row>
    <row r="173" spans="2:8" ht="20.25" customHeight="1">
      <c r="B173" s="5">
        <v>169</v>
      </c>
      <c r="C173" s="32">
        <v>1.2</v>
      </c>
      <c r="D173" s="32">
        <f t="shared" si="7"/>
        <v>605.4000000000001</v>
      </c>
      <c r="E173" s="44" t="s">
        <v>8</v>
      </c>
      <c r="F173" s="11" t="s">
        <v>62</v>
      </c>
      <c r="G173" s="41"/>
      <c r="H173" s="2">
        <f t="shared" si="6"/>
        <v>116.8</v>
      </c>
    </row>
    <row r="174" spans="2:8" ht="20.25" customHeight="1">
      <c r="B174" s="5">
        <v>170</v>
      </c>
      <c r="C174" s="53">
        <v>0.9</v>
      </c>
      <c r="D174" s="53">
        <f t="shared" si="7"/>
        <v>606.3000000000001</v>
      </c>
      <c r="E174" s="57" t="s">
        <v>9</v>
      </c>
      <c r="F174" s="11" t="s">
        <v>145</v>
      </c>
      <c r="G174" s="41"/>
      <c r="H174" s="2">
        <f t="shared" si="6"/>
        <v>117.7</v>
      </c>
    </row>
    <row r="175" spans="2:8" ht="20.25" customHeight="1">
      <c r="B175" s="5">
        <v>171</v>
      </c>
      <c r="C175" s="53">
        <v>0.8</v>
      </c>
      <c r="D175" s="53">
        <f t="shared" si="7"/>
        <v>607.1</v>
      </c>
      <c r="E175" s="57" t="s">
        <v>9</v>
      </c>
      <c r="F175" s="24" t="s">
        <v>14</v>
      </c>
      <c r="G175" s="41"/>
      <c r="H175" s="2">
        <f t="shared" si="6"/>
        <v>118.5</v>
      </c>
    </row>
    <row r="176" spans="2:8" ht="20.25" customHeight="1">
      <c r="B176" s="5">
        <v>172</v>
      </c>
      <c r="C176" s="53">
        <v>0.2</v>
      </c>
      <c r="D176" s="53">
        <f t="shared" si="7"/>
        <v>607.3000000000001</v>
      </c>
      <c r="E176" s="57" t="s">
        <v>9</v>
      </c>
      <c r="F176" s="11" t="s">
        <v>14</v>
      </c>
      <c r="G176" s="41"/>
      <c r="H176" s="2">
        <f t="shared" si="6"/>
        <v>118.7</v>
      </c>
    </row>
    <row r="177" spans="2:8" ht="20.25" customHeight="1">
      <c r="B177" s="5">
        <v>173</v>
      </c>
      <c r="C177" s="48">
        <v>0.4</v>
      </c>
      <c r="D177" s="48">
        <f t="shared" si="7"/>
        <v>607.7</v>
      </c>
      <c r="E177" s="52" t="s">
        <v>7</v>
      </c>
      <c r="F177" s="11" t="s">
        <v>10</v>
      </c>
      <c r="G177" s="41"/>
      <c r="H177" s="2">
        <f t="shared" si="6"/>
        <v>119.10000000000001</v>
      </c>
    </row>
    <row r="178" spans="2:8" ht="20.25" customHeight="1">
      <c r="B178" s="5">
        <v>174</v>
      </c>
      <c r="C178" s="33">
        <v>0.3</v>
      </c>
      <c r="D178" s="33">
        <f t="shared" si="7"/>
        <v>608</v>
      </c>
      <c r="E178" s="46"/>
      <c r="F178" s="25" t="s">
        <v>146</v>
      </c>
      <c r="G178" s="68" t="s">
        <v>167</v>
      </c>
      <c r="H178" s="66">
        <f t="shared" si="6"/>
        <v>119.4</v>
      </c>
    </row>
  </sheetData>
  <sheetProtection/>
  <mergeCells count="3">
    <mergeCell ref="C2:D2"/>
    <mergeCell ref="G2:H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yamaguchi</cp:lastModifiedBy>
  <cp:lastPrinted>2018-06-22T03:31:12Z</cp:lastPrinted>
  <dcterms:created xsi:type="dcterms:W3CDTF">2011-04-06T10:06:15Z</dcterms:created>
  <dcterms:modified xsi:type="dcterms:W3CDTF">2018-12-09T10:56:02Z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