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550" windowHeight="6855" tabRatio="769" activeTab="0"/>
  </bookViews>
  <sheets>
    <sheet name="425岡山1200" sheetId="1" r:id="rId1"/>
  </sheets>
  <definedNames>
    <definedName name="_xlnm.Print_Area" localSheetId="0">'425岡山1200'!$B$1:$K$335</definedName>
  </definedNames>
  <calcPr fullCalcOnLoad="1"/>
</workbook>
</file>

<file path=xl/sharedStrings.xml><?xml version="1.0" encoding="utf-8"?>
<sst xmlns="http://schemas.openxmlformats.org/spreadsheetml/2006/main" count="1165" uniqueCount="624">
  <si>
    <t>NO.</t>
  </si>
  <si>
    <t>区間
距離</t>
  </si>
  <si>
    <t>積算距離</t>
  </si>
  <si>
    <t>通過点　S=信号</t>
  </si>
  <si>
    <t>進路</t>
  </si>
  <si>
    <t>ルート</t>
  </si>
  <si>
    <t>看板表示</t>
  </si>
  <si>
    <t>情報、その他　　　　　　(注意箇所）</t>
  </si>
  <si>
    <t>オープン～クローズ</t>
  </si>
  <si>
    <t>PC間距離</t>
  </si>
  <si>
    <t>ゆるびの舎</t>
  </si>
  <si>
    <t>左</t>
  </si>
  <si>
    <t>早島町ゆるびの舎前よりスタート・皆様の笑顔が溢れます様に</t>
  </si>
  <si>
    <t>┳字路</t>
  </si>
  <si>
    <t>右折</t>
  </si>
  <si>
    <t>この先、踏切を横断します。　道幅が狭いので注意！</t>
  </si>
  <si>
    <t>╋字路（丙川西）　S</t>
  </si>
  <si>
    <t>直進</t>
  </si>
  <si>
    <t>この先の交差点を右折です。</t>
  </si>
  <si>
    <t>╋字路（丙川）　S</t>
  </si>
  <si>
    <t>╋字路（新稔橋）　S</t>
  </si>
  <si>
    <t>Ｋ２２</t>
  </si>
  <si>
    <t>児島</t>
  </si>
  <si>
    <t>右折後、すぐ左折です。</t>
  </si>
  <si>
    <t>┳字路（新稔橋）　Ｓ</t>
  </si>
  <si>
    <t>左折</t>
  </si>
  <si>
    <t>Ｋ２１</t>
  </si>
  <si>
    <t>倉敷、鷲羽山</t>
  </si>
  <si>
    <t>┫字路</t>
  </si>
  <si>
    <t>鷲羽山</t>
  </si>
  <si>
    <t>郷内の信号のすぐ手前（エネオスのガソリンスタンドの手前）を斜め左方向へ入ってください。</t>
  </si>
  <si>
    <t>╋字路　S</t>
  </si>
  <si>
    <t>Ｋ３９３</t>
  </si>
  <si>
    <t>左折後、鷲羽山への登りです。</t>
  </si>
  <si>
    <t>右側</t>
  </si>
  <si>
    <t>┣字路　</t>
  </si>
  <si>
    <t>児島、鷲羽山</t>
  </si>
  <si>
    <t>┫字路(元浜団地口)　Ｓ</t>
  </si>
  <si>
    <t>Ｒ４３０</t>
  </si>
  <si>
    <t>岡山、玉野</t>
  </si>
  <si>
    <t>╋字路(田の口)　S</t>
  </si>
  <si>
    <t>玉野</t>
  </si>
  <si>
    <t>右折後、道幅が狭い個所があります。</t>
  </si>
  <si>
    <t>╋字路(日比)　S</t>
  </si>
  <si>
    <t>左方向</t>
  </si>
  <si>
    <t>玉野市街
宇野港</t>
  </si>
  <si>
    <t>道なりに左方向</t>
  </si>
  <si>
    <r>
      <rPr>
        <b/>
        <sz val="11"/>
        <rFont val="ＭＳ Ｐゴシック"/>
        <family val="3"/>
      </rPr>
      <t>┣</t>
    </r>
    <r>
      <rPr>
        <sz val="11"/>
        <rFont val="ＭＳ Ｐゴシック"/>
        <family val="3"/>
      </rPr>
      <t>字路(和田１丁目)　S</t>
    </r>
  </si>
  <si>
    <t>造船所</t>
  </si>
  <si>
    <t>右折時、車に注意！　トンネルに入ったらミスコースです。</t>
  </si>
  <si>
    <t>╋字路(玉交番)　S</t>
  </si>
  <si>
    <t>左手に交番</t>
  </si>
  <si>
    <t>┳字路(市役所入口)　Ｓ</t>
  </si>
  <si>
    <t>Ｒ３０</t>
  </si>
  <si>
    <t>┳字路(宇野駅東)　Ｓ</t>
  </si>
  <si>
    <t>岡山</t>
  </si>
  <si>
    <t>╋字路　</t>
  </si>
  <si>
    <t>┳字路　S</t>
  </si>
  <si>
    <t>道なりに直進</t>
  </si>
  <si>
    <t>K45</t>
  </si>
  <si>
    <t>┫字路(郡)　S</t>
  </si>
  <si>
    <t>岡山市街</t>
  </si>
  <si>
    <t>この先、締切り堤防を渡ります、狭い箇所があるので注意！</t>
  </si>
  <si>
    <t>右折後、交通量が増えます。状況を見て左側側道を通行してください。</t>
  </si>
  <si>
    <t>岡南大橋
岡山港</t>
  </si>
  <si>
    <t>この先、岡南大橋を渡ります、早めに左側側道へ進入してください。</t>
  </si>
  <si>
    <t>┳字路(新岡山港口）　S</t>
  </si>
  <si>
    <t>新岡山港</t>
  </si>
  <si>
    <t>┳字路　</t>
  </si>
  <si>
    <t>K177</t>
  </si>
  <si>
    <t>堤防沿いを走行します</t>
  </si>
  <si>
    <t>右折し締切堤防へ進み、道なりに堤防沿いを進む。</t>
  </si>
  <si>
    <t>╋字路(西大寺中野本町）　S</t>
  </si>
  <si>
    <t>K28</t>
  </si>
  <si>
    <t>牛窓</t>
  </si>
  <si>
    <t>この先、永安橋を渡ります、交通量に応じ橋梁箇所は左側の歩道を走行してください。</t>
  </si>
  <si>
    <t>╋字路(神埼町）　S</t>
  </si>
  <si>
    <t>┣字路　S</t>
  </si>
  <si>
    <t>K234</t>
  </si>
  <si>
    <t>宝伝</t>
  </si>
  <si>
    <t>右手にデイリーヤマサキ</t>
  </si>
  <si>
    <t>K232</t>
  </si>
  <si>
    <t>宝伝フェリー乗り場</t>
  </si>
  <si>
    <t>正面　　　　　　　　　　　　　　　　　　　　</t>
  </si>
  <si>
    <t>この先、道なりに左折し海岸へ出ます</t>
  </si>
  <si>
    <t>道なりに左折します。右方向は行き止りです。
一旦、山方向へ入りますが、また海辺に出ます、道なりに進んでください。</t>
  </si>
  <si>
    <t>┳字路(鹿忍）　S　</t>
  </si>
  <si>
    <t>正面に郵便局</t>
  </si>
  <si>
    <t>K226</t>
  </si>
  <si>
    <t>邑久</t>
  </si>
  <si>
    <t>左折後、少し登ります。</t>
  </si>
  <si>
    <t>牛窓オリーブ園</t>
  </si>
  <si>
    <t>牛窓オリーブ園方面へ、もう少し登ります。</t>
  </si>
  <si>
    <t>右手の牛窓オリーブ園の入り口ゲートを入り、さらに奥へ登ります。</t>
  </si>
  <si>
    <t>来た道を帰ります</t>
  </si>
  <si>
    <t>┣字路</t>
  </si>
  <si>
    <t>下っている途中なので注意！</t>
  </si>
  <si>
    <t>K39</t>
  </si>
  <si>
    <t>少しアップダウンしながら道なりに進む。</t>
  </si>
  <si>
    <t>┳字路(松本橋)　S　</t>
  </si>
  <si>
    <t>R250</t>
  </si>
  <si>
    <t>赤穂、日生</t>
  </si>
  <si>
    <t>┣字路(市民センター前)　Ｓ</t>
  </si>
  <si>
    <t>┫字路　S</t>
  </si>
  <si>
    <t>K261</t>
  </si>
  <si>
    <t>国道２号</t>
  </si>
  <si>
    <t>短い橋を渡る手前を左折です。</t>
  </si>
  <si>
    <t>╋字路(伊里中）　S　</t>
  </si>
  <si>
    <t>Ｒ２を横断し、狭い路地を走行しＲ２を迂回します。</t>
  </si>
  <si>
    <t>Ｋ２６１</t>
  </si>
  <si>
    <t>閑谷学校</t>
  </si>
  <si>
    <t>トンネルに入る手前、右折し閑谷学校へ</t>
  </si>
  <si>
    <t>╋字路(吉永)　Ｓ</t>
  </si>
  <si>
    <t>╋字路</t>
  </si>
  <si>
    <t>美作市街</t>
  </si>
  <si>
    <t>┫字路　</t>
  </si>
  <si>
    <t>正面に売店、駐車場にトイレあり。</t>
  </si>
  <si>
    <t>╋字路　Ｓ</t>
  </si>
  <si>
    <t>右方向</t>
  </si>
  <si>
    <t>中国道</t>
  </si>
  <si>
    <t>Ｋ３６５</t>
  </si>
  <si>
    <t>佐用市街</t>
  </si>
  <si>
    <r>
      <t>Ｙ</t>
    </r>
    <r>
      <rPr>
        <sz val="11"/>
        <rFont val="ＭＳ Ｐゴシック"/>
        <family val="3"/>
      </rPr>
      <t>字路</t>
    </r>
  </si>
  <si>
    <t>道なりに斜め左方向へ</t>
  </si>
  <si>
    <t>Ｒ３７３</t>
  </si>
  <si>
    <t>Ｋ４４３</t>
  </si>
  <si>
    <t>宍粟、千種</t>
  </si>
  <si>
    <t>道の駅「宿場町ひらふく」を過ぎた先。</t>
  </si>
  <si>
    <t>千種</t>
  </si>
  <si>
    <t>右方向へ小さな橋を渡ります。</t>
  </si>
  <si>
    <t>╋字路（上三河）　Ｓ</t>
  </si>
  <si>
    <t>Ｋ７２</t>
  </si>
  <si>
    <t>╋字路(室橋東詰)　Ｓ　</t>
  </si>
  <si>
    <t>Ｒ４２９</t>
  </si>
  <si>
    <t>波賀、ちくさ高原</t>
  </si>
  <si>
    <r>
      <t>右手にローソンあり。</t>
    </r>
    <r>
      <rPr>
        <b/>
        <sz val="11"/>
        <rFont val="ＭＳ Ｐゴシック"/>
        <family val="3"/>
      </rPr>
      <t>この先約70kmコンビニ無し。</t>
    </r>
  </si>
  <si>
    <t>╋字路(千草)　Ｓ</t>
  </si>
  <si>
    <t>アイランドゴルフガーデン千種のピンクの看板方向へ右折</t>
  </si>
  <si>
    <t>┳字路(斉木口）　Ｓ</t>
  </si>
  <si>
    <t>Ｒ２９</t>
  </si>
  <si>
    <t>鳥取、若桜</t>
  </si>
  <si>
    <t>左折後、新戸倉トンネルまで２３ｋｍ登りが続きます。</t>
  </si>
  <si>
    <t>新戸倉トンネル</t>
  </si>
  <si>
    <t>通過</t>
  </si>
  <si>
    <r>
      <t>ここから約１５ｋｍ一気に下ります。　</t>
    </r>
    <r>
      <rPr>
        <b/>
        <sz val="11"/>
        <rFont val="ＭＳ Ｐゴシック"/>
        <family val="3"/>
      </rPr>
      <t>道路左側に多数マンホールがあるので注意！鹿にも注意</t>
    </r>
  </si>
  <si>
    <t>長椅子や、休憩場所があります。</t>
  </si>
  <si>
    <t>Ｋ６</t>
  </si>
  <si>
    <t>船岡</t>
  </si>
  <si>
    <t>Ｋ１５３</t>
  </si>
  <si>
    <t>鳥取道</t>
  </si>
  <si>
    <t>道なりに進む</t>
  </si>
  <si>
    <t>Ｒ４８２</t>
  </si>
  <si>
    <t>道幅が、少し狭いです。</t>
  </si>
  <si>
    <t>Ｋ３２</t>
  </si>
  <si>
    <t>このあたり、少しややこしいです。</t>
  </si>
  <si>
    <t>この先、０．８ｋｍ先にＪＲ踏切があります。</t>
  </si>
  <si>
    <t>╋字路(河原橋東)　Ｓ</t>
  </si>
  <si>
    <t>河原</t>
  </si>
  <si>
    <t>この先、橋を渡ります。</t>
  </si>
  <si>
    <t>╋字路(河原橋西)　Ｓ</t>
  </si>
  <si>
    <t>鳥取</t>
  </si>
  <si>
    <t>この先、ローソンあり。</t>
  </si>
  <si>
    <t>┫字路(袋河原）　Ｓ　</t>
  </si>
  <si>
    <t>鹿野</t>
  </si>
  <si>
    <t>Ｋ４２</t>
  </si>
  <si>
    <t>鳥取市街</t>
  </si>
  <si>
    <t>╋字路(服部)　Ｓ</t>
  </si>
  <si>
    <t>╋字路(国体道路)　Ｓ</t>
  </si>
  <si>
    <t>Ｒ９</t>
  </si>
  <si>
    <t>╋字路(八束水）　Ｓ</t>
  </si>
  <si>
    <t>夏泊</t>
  </si>
  <si>
    <t>道なりに直進すると自動車専用道路です、進入しないよう注意！！
右折する事！！</t>
  </si>
  <si>
    <t>米子</t>
  </si>
  <si>
    <r>
      <rPr>
        <b/>
        <sz val="11"/>
        <rFont val="ＭＳ Ｐゴシック"/>
        <family val="3"/>
      </rPr>
      <t>Ｙ</t>
    </r>
    <r>
      <rPr>
        <sz val="11"/>
        <rFont val="ＭＳ Ｐゴシック"/>
        <family val="3"/>
      </rPr>
      <t>字路</t>
    </r>
  </si>
  <si>
    <t>Ｒ３１３</t>
  </si>
  <si>
    <t>Ｋ３１５</t>
  </si>
  <si>
    <t>大山、鏡ケ成</t>
  </si>
  <si>
    <t>下っている途中です、直進しないように注意！　右折し南大山大橋を渡る。</t>
  </si>
  <si>
    <t>農道</t>
  </si>
  <si>
    <t>手前左側に石碑が目印。分岐点に通行止め時の、う回路図の看板が目印、赤で表示されている路線に沿って進みます。</t>
  </si>
  <si>
    <t>吉原</t>
  </si>
  <si>
    <t>この先、アップダウンします。</t>
  </si>
  <si>
    <t>Ｋ５２</t>
  </si>
  <si>
    <t>大山、溝口ＩＣ</t>
  </si>
  <si>
    <t>Ｋ４５</t>
  </si>
  <si>
    <t>大山、枡水原</t>
  </si>
  <si>
    <t>右折後、登りです</t>
  </si>
  <si>
    <t>Ｋ１５８</t>
  </si>
  <si>
    <r>
      <t xml:space="preserve">大山
</t>
    </r>
    <r>
      <rPr>
        <sz val="10"/>
        <rFont val="ＭＳ Ｐゴシック"/>
        <family val="3"/>
      </rPr>
      <t>大山まきばミルクの里</t>
    </r>
  </si>
  <si>
    <t>もう少しだけ登ります。</t>
  </si>
  <si>
    <t>Ｋ２８４</t>
  </si>
  <si>
    <t>岸本、国道181</t>
  </si>
  <si>
    <t>鋭角に左折し下っていきます、すぐ先がシークレット(まきばミルクの里）です</t>
  </si>
  <si>
    <t>国道181、岸本</t>
  </si>
  <si>
    <t>Ｋ３６</t>
  </si>
  <si>
    <t>斜め左方向</t>
  </si>
  <si>
    <t>╋字路　黄色の点滅信号</t>
  </si>
  <si>
    <t>米子、岸本</t>
  </si>
  <si>
    <t>右折し、下ります。　下り途中なので注意！</t>
  </si>
  <si>
    <t>╋字路(伯耆町役場）　Ｓ　</t>
  </si>
  <si>
    <t>Ｒ１８１</t>
  </si>
  <si>
    <t>手前に踏切があります、注意！</t>
  </si>
  <si>
    <t>Ｋ２４６</t>
  </si>
  <si>
    <t>松江、大根島</t>
  </si>
  <si>
    <t>左折後、江島大橋を渡ります。橋梁部は左側歩道の通行をお願いします。</t>
  </si>
  <si>
    <t>┳字路　Ｓ</t>
  </si>
  <si>
    <t>Ｋ３３８</t>
  </si>
  <si>
    <t>出雲
松江市街</t>
  </si>
  <si>
    <r>
      <t xml:space="preserve">左手にファミリーマート、イートイン出来ます。
</t>
    </r>
    <r>
      <rPr>
        <b/>
        <sz val="11"/>
        <rFont val="ＭＳ Ｐゴシック"/>
        <family val="3"/>
      </rPr>
      <t>この先、４０㎞ほどコンビニがありません。</t>
    </r>
  </si>
  <si>
    <t>美保関</t>
  </si>
  <si>
    <t>Ｒ４３１</t>
  </si>
  <si>
    <t>出雲、松江</t>
  </si>
  <si>
    <t>Ｋ１５２</t>
  </si>
  <si>
    <t>北浦</t>
  </si>
  <si>
    <t>Ｋ３７</t>
  </si>
  <si>
    <t>島根、北浦</t>
  </si>
  <si>
    <t>チェリーロード</t>
  </si>
  <si>
    <t>右折し、チェリーロードへ入ります。</t>
  </si>
  <si>
    <t>Ｋ３７～Ｋ２１</t>
  </si>
  <si>
    <t>右折後、道なりに走行</t>
  </si>
  <si>
    <t>鹿島</t>
  </si>
  <si>
    <t>右折後、左手にマリンゲート島根があります。トイレ売店など有り。</t>
  </si>
  <si>
    <t>鹿島町御津</t>
  </si>
  <si>
    <t>左カーブしてすぐの╋字路。　この先、道が狭くなるので注意！</t>
  </si>
  <si>
    <t>Ｋ１７５</t>
  </si>
  <si>
    <t>松江</t>
  </si>
  <si>
    <t>この先約2㎞、左手奥に日帰り入浴施設があります。</t>
  </si>
  <si>
    <t>╋字路　Ｓ　</t>
  </si>
  <si>
    <t>松江市街</t>
  </si>
  <si>
    <t>╋字路　Ｓ(黒田町)　</t>
  </si>
  <si>
    <t>松江城、武家屋敷</t>
  </si>
  <si>
    <t>左折後、松江城のお堀に沿って走行</t>
  </si>
  <si>
    <t>╋字路（北堀橋）　Ｓ　</t>
  </si>
  <si>
    <t>右折し、橋を渡り右折します。</t>
  </si>
  <si>
    <t>さらに、お堀に沿って走行</t>
  </si>
  <si>
    <t>右折後、道なりに左へ曲がります。</t>
  </si>
  <si>
    <t>Ｋ２２７</t>
  </si>
  <si>
    <t>┳字路（交融橋）　Ｓ</t>
  </si>
  <si>
    <t>城山西通り</t>
  </si>
  <si>
    <t>国道431、松江温泉</t>
  </si>
  <si>
    <t>┳字路（しんじ湖温泉入口）　Ｓ</t>
  </si>
  <si>
    <t>出雲大社、平田</t>
  </si>
  <si>
    <t>╋字路　Ｓ(中の島)　</t>
  </si>
  <si>
    <t>小伊津</t>
  </si>
  <si>
    <t>この先約４００ｍ、日帰り温泉「ゆらり」が右手奥にあり、休憩スペースもあります。</t>
  </si>
  <si>
    <t>Ｋ２５０</t>
  </si>
  <si>
    <t>鰐淵寺</t>
  </si>
  <si>
    <t>右折後、橋を渡ります。</t>
  </si>
  <si>
    <t>Ｋ２３</t>
  </si>
  <si>
    <t>十六島</t>
  </si>
  <si>
    <t>Ｋ２７５</t>
  </si>
  <si>
    <t>十六島、釜浦</t>
  </si>
  <si>
    <t>先ほど、通ったルートです。</t>
  </si>
  <si>
    <t>┣字路　Ｓ</t>
  </si>
  <si>
    <t>Ｒ３１４</t>
  </si>
  <si>
    <t>道の駅　奥出雲おろちループ</t>
  </si>
  <si>
    <t>元の国道へ戻って下って行きます</t>
  </si>
  <si>
    <t>Ｒ１８３</t>
  </si>
  <si>
    <t>米子、東城</t>
  </si>
  <si>
    <t>福山、東城</t>
  </si>
  <si>
    <t>中国道、国道181</t>
  </si>
  <si>
    <t>道なりに左折</t>
  </si>
  <si>
    <t>╋字路(東城郵便局前)　Ｓ　</t>
  </si>
  <si>
    <t>Ｋ２５</t>
  </si>
  <si>
    <t>┣字路(呉ケ峠）　Ｓ</t>
  </si>
  <si>
    <t>三原、上下</t>
  </si>
  <si>
    <r>
      <rPr>
        <b/>
        <sz val="11"/>
        <rFont val="ＭＳ Ｐゴシック"/>
        <family val="3"/>
      </rPr>
      <t>Ｙ</t>
    </r>
    <r>
      <rPr>
        <sz val="11"/>
        <rFont val="ＭＳ Ｐゴシック"/>
        <family val="3"/>
      </rPr>
      <t>字路　</t>
    </r>
  </si>
  <si>
    <t>道なりに左方向です</t>
  </si>
  <si>
    <t>東城、神石</t>
  </si>
  <si>
    <t>╋字路(上下)　Ｓ　</t>
  </si>
  <si>
    <t>Ｒ４３２</t>
  </si>
  <si>
    <t>╋字路(矢多田)　Ｓ　</t>
  </si>
  <si>
    <t>Ｋ２４</t>
  </si>
  <si>
    <t>福山、府中</t>
  </si>
  <si>
    <t>Ｒ４８６</t>
  </si>
  <si>
    <t>御調</t>
  </si>
  <si>
    <r>
      <t xml:space="preserve">道なりに緑色のレーンで左方向に進み橋を渡るとミスコース！
</t>
    </r>
    <r>
      <rPr>
        <b/>
        <sz val="11"/>
        <rFont val="ＭＳ Ｐゴシック"/>
        <family val="3"/>
      </rPr>
      <t>右折レーンに入り、右方向へ進んでください。</t>
    </r>
  </si>
  <si>
    <t>╋字路(府中分かれ)　Ｓ　</t>
  </si>
  <si>
    <t>尾道ふれあいの里</t>
  </si>
  <si>
    <t>Ｒ１８４を横断し、尾道ふれあいの里方向へセンターラインに沿って少し登ります。</t>
  </si>
  <si>
    <t>Ｒ１８４</t>
  </si>
  <si>
    <t>尾道</t>
  </si>
  <si>
    <t>道なりにＲ１８４を進む</t>
  </si>
  <si>
    <t>三原</t>
  </si>
  <si>
    <t>レシート取得</t>
  </si>
  <si>
    <t>下蒲刈</t>
  </si>
  <si>
    <t>浦刈大橋へ</t>
  </si>
  <si>
    <t>╋字路(府中分かれ）　Ｓ　</t>
  </si>
  <si>
    <t>府中</t>
  </si>
  <si>
    <t>╋字路(剣先橋）　Ｓ　</t>
  </si>
  <si>
    <t>府中市街</t>
  </si>
  <si>
    <t>┣字路（西町）　Ｓ</t>
  </si>
  <si>
    <t>Ｋ３８８</t>
  </si>
  <si>
    <t>左手に「明浄寺」が目印</t>
  </si>
  <si>
    <t>府中駅前を道なりに左カーブ</t>
  </si>
  <si>
    <t>╋字路(府中駅北）　Ｓ　</t>
  </si>
  <si>
    <t>右手に「中国銀行」</t>
  </si>
  <si>
    <t>交差点(上戸手中）のすぐ手前を左方向。左手にお地蔵さんが目印。</t>
  </si>
  <si>
    <t>Ｋ１８１</t>
  </si>
  <si>
    <t>道路を横断し、そのまま道なりにＫ１８１を走行</t>
  </si>
  <si>
    <t>Ｋ３９２</t>
  </si>
  <si>
    <t>右折後、すぐに左側側道へ進入する事、本線高架へ登らない事！　要注意！</t>
  </si>
  <si>
    <t>井原</t>
  </si>
  <si>
    <t>センターラインに沿って左方向へ</t>
  </si>
  <si>
    <t>╋字路（国分寺前）　Ｓ</t>
  </si>
  <si>
    <t>╋字路（下出部中央）　Ｓ</t>
  </si>
  <si>
    <t>高梁</t>
  </si>
  <si>
    <t>斜め、左方向へ</t>
  </si>
  <si>
    <t>╋字路（薬師）　Ｓ</t>
  </si>
  <si>
    <t>高梁、成羽</t>
  </si>
  <si>
    <t>╋字路（芳井支所前）　Ｓ</t>
  </si>
  <si>
    <t>右折後、川を横断</t>
  </si>
  <si>
    <t>┫字路（手川橋）　Ｓ</t>
  </si>
  <si>
    <t>Ｋ３３</t>
  </si>
  <si>
    <t>新見</t>
  </si>
  <si>
    <t>Ｋ８５</t>
  </si>
  <si>
    <t>高倉、宇治</t>
  </si>
  <si>
    <t>吹屋ふるさと方面へ、登ります。</t>
  </si>
  <si>
    <t>左折後、駐車場を通過し吹屋の町並み右方向へ。　駐車場にトイレあり。</t>
  </si>
  <si>
    <t>狭いですが、下って行きます。</t>
  </si>
  <si>
    <t>Ｋ３００</t>
  </si>
  <si>
    <t>備中、成羽</t>
  </si>
  <si>
    <t>農道を横断し、羽山渓谷の狭い道に入って行きます。対向車に注意！</t>
  </si>
  <si>
    <t>直進し、すぐ先を、道なりに左方向</t>
  </si>
  <si>
    <t>┳字路（成羽地域局前）　Ｓ</t>
  </si>
  <si>
    <t>左折後、路肩が狭くなり車が多くなります。　注意！</t>
  </si>
  <si>
    <t>┣字路(日名口）　Ｓ</t>
  </si>
  <si>
    <t>Ｋ３５</t>
  </si>
  <si>
    <t>矢掛</t>
  </si>
  <si>
    <t>しばらく道なりにＫ３５を走行</t>
  </si>
  <si>
    <t>┳字路（西町）　Ｓ</t>
  </si>
  <si>
    <t>倉敷、総社</t>
  </si>
  <si>
    <t>道なりに左方向へ</t>
  </si>
  <si>
    <t>╋字路（川辺交番南西）　Ｓ</t>
  </si>
  <si>
    <t>右手にうどん屋さんがある交差点です。</t>
  </si>
  <si>
    <t>左へ道なりにカーブし、土手に上がります。</t>
  </si>
  <si>
    <t>歩行者、自転車専用の橋を渡ります。</t>
  </si>
  <si>
    <t>道路を横断し、側道へ進入し土手下へ。道なりに進むと正面が清音駅。</t>
  </si>
  <si>
    <t>正面が清音駅です。</t>
  </si>
  <si>
    <t>Ｋ２７０</t>
  </si>
  <si>
    <t>左手がローソン</t>
  </si>
  <si>
    <t>橋を渡ってすぐに右折し歩行者自転車専用道路へ。川沿いを走行、せまい個所もあります。
ＪＲのガードをくぐり、Ｋ１６２まで川沿いを走行します。</t>
  </si>
  <si>
    <t>Ｋ１６２</t>
  </si>
  <si>
    <t>Ｋ１６２へ出たら、道路を横断せず、道路右側の歩道を通行し橋を渡ってください。</t>
  </si>
  <si>
    <t>╋字路（撫川橋）　Ｓ</t>
  </si>
  <si>
    <t>╋字路（無津）　Ｓ</t>
  </si>
  <si>
    <t>早島</t>
  </si>
  <si>
    <t>Ｒ２を横断します</t>
  </si>
  <si>
    <t>「松尾坂」の交差点の次の信号です</t>
  </si>
  <si>
    <t>ゆるびの舎、警察</t>
  </si>
  <si>
    <t>左手に小さいですが、「ゆるびの舎」「早島交番」の標識があります</t>
  </si>
  <si>
    <t>ここまでくれば、分かりますよね！　右手がフィニッシュ場所の「ゆるびの舎」です。</t>
  </si>
  <si>
    <t>フィニッシュ
ゆるびの舎</t>
  </si>
  <si>
    <t>お疲れ様でした、ゆるびの舎前駐車場(テント張ってます)でゴールのチェックをして下さい。軽食ご用意してます</t>
  </si>
  <si>
    <t>右折箇所が分かりにくいです。右手に｢油木駅｣の小さな看板がありますので注意！
左へカーブ中ですので注意！
右折箇所をうっかり直進し下ってしまうと、１．２㎞先に踏切があります。踏切まで来てしまったらミスコース！
残念ですが、戻って下さい。</t>
  </si>
  <si>
    <t>╋字路(三軒茶屋)　S</t>
  </si>
  <si>
    <t>╋字路(稗田南)　S</t>
  </si>
  <si>
    <t>K21</t>
  </si>
  <si>
    <t>K276</t>
  </si>
  <si>
    <t>水島</t>
  </si>
  <si>
    <t>┳字路</t>
  </si>
  <si>
    <t>児島</t>
  </si>
  <si>
    <t>Ｒ４３０</t>
  </si>
  <si>
    <r>
      <rPr>
        <b/>
        <sz val="11"/>
        <rFont val="ＭＳ Ｐゴシック"/>
        <family val="3"/>
      </rPr>
      <t>┣</t>
    </r>
    <r>
      <rPr>
        <sz val="11"/>
        <rFont val="ＭＳ Ｐゴシック"/>
        <family val="3"/>
      </rPr>
      <t>字路(尾坂峠南口）　S</t>
    </r>
  </si>
  <si>
    <t>K45</t>
  </si>
  <si>
    <t>宝伝</t>
  </si>
  <si>
    <t>╋字路　</t>
  </si>
  <si>
    <t>Ｋ９６</t>
  </si>
  <si>
    <t>岡山</t>
  </si>
  <si>
    <t>右折</t>
  </si>
  <si>
    <t>Ｋ４６</t>
  </si>
  <si>
    <t>美作市街、八塔寺</t>
  </si>
  <si>
    <t>左折</t>
  </si>
  <si>
    <t>Ｋ４６</t>
  </si>
  <si>
    <t>右折</t>
  </si>
  <si>
    <t>佐用、国道179号</t>
  </si>
  <si>
    <t>左折</t>
  </si>
  <si>
    <t>中国道、Ｒ１７８</t>
  </si>
  <si>
    <t>Ｒ１７９</t>
  </si>
  <si>
    <t>津山、中国道</t>
  </si>
  <si>
    <t>Ｋ８６</t>
  </si>
  <si>
    <t>中国道</t>
  </si>
  <si>
    <t>Ｋ３６５</t>
  </si>
  <si>
    <t>╋字路(田原）</t>
  </si>
  <si>
    <t>Ｋ１２４，Ｋ３６５</t>
  </si>
  <si>
    <t>佐用市街</t>
  </si>
  <si>
    <t>Ｒ１７９</t>
  </si>
  <si>
    <t>竜野</t>
  </si>
  <si>
    <t>╋字路(西山橋）Ｓ</t>
  </si>
  <si>
    <t>╋字路(上町）Ｓ</t>
  </si>
  <si>
    <t>Ｒ３７３</t>
  </si>
  <si>
    <t>智頭</t>
  </si>
  <si>
    <t>道の駅若桜(左側)</t>
  </si>
  <si>
    <t>Ｒ２９</t>
  </si>
  <si>
    <t>京都、米子</t>
  </si>
  <si>
    <t>Ｒ２９へ。</t>
  </si>
  <si>
    <t>鹿野</t>
  </si>
  <si>
    <t>レシート取得後、直進</t>
  </si>
  <si>
    <t>╋字路(上光)　Ｓ</t>
  </si>
  <si>
    <t>Ｋ１８２</t>
  </si>
  <si>
    <t>国道９、宝木</t>
  </si>
  <si>
    <t>╋字路(宝木)　Ｓ</t>
  </si>
  <si>
    <t>Ｒ９</t>
  </si>
  <si>
    <t>米子</t>
  </si>
  <si>
    <t>╋字路(原）　Ｓ</t>
  </si>
  <si>
    <t>Ｋ２２</t>
  </si>
  <si>
    <t>倉吉、東郷</t>
  </si>
  <si>
    <t>╋字路(上井町２丁目）　Ｓ</t>
  </si>
  <si>
    <t>津山、関金</t>
  </si>
  <si>
    <t>╋字路(中部総合事務所先）Ｓ</t>
  </si>
  <si>
    <t>Ｒ１７９</t>
  </si>
  <si>
    <t>Ｒ４８２</t>
  </si>
  <si>
    <t>真庭</t>
  </si>
  <si>
    <t>この先、登り区間です</t>
  </si>
  <si>
    <t>岡山県、真庭市の看板が目印</t>
  </si>
  <si>
    <t>Ｋ３２６</t>
  </si>
  <si>
    <t>道なりに左方向へ</t>
  </si>
  <si>
    <t>倉吉、犬狭峠</t>
  </si>
  <si>
    <t>Ｒ３１３，Ｒ４８２</t>
  </si>
  <si>
    <t>╋字路　Ｓ</t>
  </si>
  <si>
    <t>米子、江府</t>
  </si>
  <si>
    <t>正面にセブンイレブン</t>
  </si>
  <si>
    <t>┫字路</t>
  </si>
  <si>
    <t>川沿いの土手道を通ります。</t>
  </si>
  <si>
    <t>右方向</t>
  </si>
  <si>
    <t>土手道から一旦降りてＲ９をアンダーパスします。再び土手道へ。</t>
  </si>
  <si>
    <t>╋字路(新日野橋東）　Ｓ　</t>
  </si>
  <si>
    <t>直進</t>
  </si>
  <si>
    <t>土手道から一旦降りて鉄道をアンダーパスします。再び土手道へ。</t>
  </si>
  <si>
    <t>Ｒ９を横断します。</t>
  </si>
  <si>
    <t>Ｒ４３１</t>
  </si>
  <si>
    <t>左折し、皆生大橋を渡ります。歩道を通行してください。</t>
  </si>
  <si>
    <t>Ｋ３００</t>
  </si>
  <si>
    <t>皆生大橋を渡るとすぐに左折します</t>
  </si>
  <si>
    <t>ＵターンするようにＲ４３１をアンダーパスします。</t>
  </si>
  <si>
    <t>このあたりから道路に【境港】のマークが出てきます。それに沿ってしばらく進んでください。
この先、海沿いのサイクリングコースの細い道に入りますのでランナーや車に注意してください。</t>
  </si>
  <si>
    <t>サイクリングロード</t>
  </si>
  <si>
    <t>橋を渡って道なりにサイクリングロードを進む。</t>
  </si>
  <si>
    <t>右方向</t>
  </si>
  <si>
    <t>左手に弓ヶ浜公園、トイレがあります。</t>
  </si>
  <si>
    <t>Ｒ４３１右側の歩道を進んでください。</t>
  </si>
  <si>
    <t>╋字路</t>
  </si>
  <si>
    <t>╋字路(中野町）　Ｓ　</t>
  </si>
  <si>
    <t>Ｒ４３１</t>
  </si>
  <si>
    <t>国道へ出ますので車に注意！</t>
  </si>
  <si>
    <t>╋字路　Ｓ　</t>
  </si>
  <si>
    <t>この先、水木しげるロードへ進みます</t>
  </si>
  <si>
    <t>境港駅前を通過後、左折</t>
  </si>
  <si>
    <t>左斜め</t>
  </si>
  <si>
    <t>左斜め前方へ</t>
  </si>
  <si>
    <t>┣字路</t>
  </si>
  <si>
    <t>┣字路(大根島入口)　Ｓ</t>
  </si>
  <si>
    <t>「幸橋」の交差点の手前を右折します。</t>
  </si>
  <si>
    <t>車が多くなります。路肩も狭い個所がありますので注意して走行してください。
右折後、３㎞程で左手にロードバイクのお店がありますので何かトラブルがあれば対応してくれるかも。。</t>
  </si>
  <si>
    <t>┣字路　</t>
  </si>
  <si>
    <t>Ｋ２５０</t>
  </si>
  <si>
    <t>Ｋ２３</t>
  </si>
  <si>
    <t>出雲大社</t>
  </si>
  <si>
    <t>右方向</t>
  </si>
  <si>
    <t>Ｋ２３</t>
  </si>
  <si>
    <t>日御碕</t>
  </si>
  <si>
    <t>道なりに右方向</t>
  </si>
  <si>
    <t>左折</t>
  </si>
  <si>
    <t>Ｋ２９</t>
  </si>
  <si>
    <t>出雲大社</t>
  </si>
  <si>
    <t>左折後、海岸沿いの道です。</t>
  </si>
  <si>
    <t>Ｒ４３１</t>
  </si>
  <si>
    <t>松江、出雲</t>
  </si>
  <si>
    <t>Ｒ４３１</t>
  </si>
  <si>
    <t>ここを左折すると、出雲大社本殿のすぐ横に入れます。</t>
  </si>
  <si>
    <t>┣字路　S</t>
  </si>
  <si>
    <t>右折</t>
  </si>
  <si>
    <t>Ｋ１６１</t>
  </si>
  <si>
    <t>出雲大社の鳥居前</t>
  </si>
  <si>
    <t>出雲市街</t>
  </si>
  <si>
    <t>┫字路(北荒木）　Ｓ</t>
  </si>
  <si>
    <t>松江</t>
  </si>
  <si>
    <t>╋字路(富村)　Ｓ　手前</t>
  </si>
  <si>
    <t>交差点を横断しないでください。
交差点手前で国道9号線をアンダーパス出来る歩行者、自転車専用地下道がありますのでそちらを利用してください。
Ｋ１９７へ出てきたら、高架の箇所は歩道にて走行してください。</t>
  </si>
  <si>
    <t>Ｋ１９７</t>
  </si>
  <si>
    <t>Ｋ１９７</t>
  </si>
  <si>
    <t>Ｒ３１４</t>
  </si>
  <si>
    <t>東城、横田</t>
  </si>
  <si>
    <t>うっかり直進しないよう注意！</t>
  </si>
  <si>
    <t>左手に道の駅</t>
  </si>
  <si>
    <t>╋字路(東城インター)　Ｓ　</t>
  </si>
  <si>
    <t>Ｒ１８２</t>
  </si>
  <si>
    <t>╋字路(友末)　Ｓ　</t>
  </si>
  <si>
    <t>Ｋ２５</t>
  </si>
  <si>
    <t>三原、上下</t>
  </si>
  <si>
    <t>福山、世羅</t>
  </si>
  <si>
    <t>┳字路(父石交差点）　Ｓ　</t>
  </si>
  <si>
    <t>参考クローズ
25/06：21</t>
  </si>
  <si>
    <t>２５）４：００         
   ～２５）５：００</t>
  </si>
  <si>
    <t>PC１
オリーブ園売店前広場</t>
  </si>
  <si>
    <t>PC５(仮眠、軽食)
油木地区老人集会所</t>
  </si>
  <si>
    <t>┫字路　</t>
  </si>
  <si>
    <t>┫字路(大池三差路）　Ｓ</t>
  </si>
  <si>
    <t>左折</t>
  </si>
  <si>
    <t>Ｋ３６３</t>
  </si>
  <si>
    <t>右折</t>
  </si>
  <si>
    <t>尾道渡船フェリー乗り場</t>
  </si>
  <si>
    <t>渡し船で対岸へ渡る</t>
  </si>
  <si>
    <r>
      <rPr>
        <b/>
        <sz val="11"/>
        <rFont val="ＭＳ Ｐゴシック"/>
        <family val="3"/>
      </rPr>
      <t>Ｙ</t>
    </r>
    <r>
      <rPr>
        <sz val="11"/>
        <rFont val="ＭＳ Ｐゴシック"/>
        <family val="3"/>
      </rPr>
      <t>字路　(兼吉）S</t>
    </r>
  </si>
  <si>
    <t>右方向</t>
  </si>
  <si>
    <t>╋字路(田尻)　S</t>
  </si>
  <si>
    <t>K３７７</t>
  </si>
  <si>
    <t>因島大橋へのアクセス道路</t>
  </si>
  <si>
    <t>R３１７</t>
  </si>
  <si>
    <t>K３６６</t>
  </si>
  <si>
    <t>┫字路　</t>
  </si>
  <si>
    <t>Ｋ８１</t>
  </si>
  <si>
    <t>多田羅大橋へのアクセス道路</t>
  </si>
  <si>
    <t>生口橋へのアクセス道路</t>
  </si>
  <si>
    <t>大三島橋へのアクセス道路</t>
  </si>
  <si>
    <t>R３１７</t>
  </si>
  <si>
    <t>大島大橋へのアクセス道路</t>
  </si>
  <si>
    <t>Ｋ４９</t>
  </si>
  <si>
    <t>R３１７</t>
  </si>
  <si>
    <t>下田水港</t>
  </si>
  <si>
    <t>亀老山展望所に向けて少し登ります。</t>
  </si>
  <si>
    <t>通過チェック６
亀老山展望公園</t>
  </si>
  <si>
    <t>Uターン</t>
  </si>
  <si>
    <t>╋字路　Ｓ　</t>
  </si>
  <si>
    <t>R３１７</t>
  </si>
  <si>
    <t>K４９</t>
  </si>
  <si>
    <t>来島海峡大橋へのアクセス道路</t>
  </si>
  <si>
    <t>K１６１</t>
  </si>
  <si>
    <t>╋字路　Ｓ　</t>
  </si>
  <si>
    <t>R317</t>
  </si>
  <si>
    <t>K１５</t>
  </si>
  <si>
    <t>┳字路　S</t>
  </si>
  <si>
    <t>松山</t>
  </si>
  <si>
    <t>Ｋ１５</t>
  </si>
  <si>
    <t>R１９６</t>
  </si>
  <si>
    <t>┳字路　</t>
  </si>
  <si>
    <t>国道へ合流します。</t>
  </si>
  <si>
    <t>┫字路(下難波交差点)　S</t>
  </si>
  <si>
    <t>┫字路(北環状交差点)　S</t>
  </si>
  <si>
    <t>道後、県庁</t>
  </si>
  <si>
    <t>╋字路(本町3丁目)　Ｓ　</t>
  </si>
  <si>
    <t>道後</t>
  </si>
  <si>
    <t>平和道り</t>
  </si>
  <si>
    <t>╋字路　</t>
  </si>
  <si>
    <t>K１８７</t>
  </si>
  <si>
    <t>R１９６</t>
  </si>
  <si>
    <t>今治、北条</t>
  </si>
  <si>
    <t>╋字路(消防局前)　S</t>
  </si>
  <si>
    <t>┳字路(北環状交差点)　S</t>
  </si>
  <si>
    <t>┳字路　</t>
  </si>
  <si>
    <t>┳字路(下難波交差点)　S</t>
  </si>
  <si>
    <t>今治</t>
  </si>
  <si>
    <t>╋字路　S</t>
  </si>
  <si>
    <t>波方</t>
  </si>
  <si>
    <t>┳字路　S</t>
  </si>
  <si>
    <t>波方港</t>
  </si>
  <si>
    <t>Ｒ３１７</t>
  </si>
  <si>
    <t>Ｋ４９</t>
  </si>
  <si>
    <t>大島大橋へのアクセス道路</t>
  </si>
  <si>
    <t>Ｒ３１７</t>
  </si>
  <si>
    <t>この後、大三島橋へ</t>
  </si>
  <si>
    <t>Ｒ３１７～Ｋ８１</t>
  </si>
  <si>
    <t>K３６６</t>
  </si>
  <si>
    <t>╋字路(要橋西詰)　S</t>
  </si>
  <si>
    <t>尾道渡船乗り場へ</t>
  </si>
  <si>
    <t>渡し船から降りて右方向へ</t>
  </si>
  <si>
    <t>┳字路　S</t>
  </si>
  <si>
    <t>┳字路(大池三差路）　Ｓ</t>
  </si>
  <si>
    <t>K363</t>
  </si>
  <si>
    <t>R１８４</t>
  </si>
  <si>
    <t>╋字路(府中別れ)　S</t>
  </si>
  <si>
    <t>有人チェック
瀬戸中央自動車道をアンダーパス後、すぐ先にある右側の展望所　瀬戸大橋が一望できます。</t>
  </si>
  <si>
    <t>２６）２０：４７
   ～２８）２２：００</t>
  </si>
  <si>
    <t>有人チェック
園内の売店前広場で、有人チェック後、元の道へ帰る。</t>
  </si>
  <si>
    <t>有人チェック
下り坂の途中です、公園内トイレあります。</t>
  </si>
  <si>
    <t>有人チェック。　チェック後、折り返します。
登ったところ、風車の下の建物の中。</t>
  </si>
  <si>
    <t>レシート取得後、直進
この付近で宿泊をされる方は、各自で確保してください。</t>
  </si>
  <si>
    <t>通過チェック７
吹屋ふるさと村</t>
  </si>
  <si>
    <t>┳字路</t>
  </si>
  <si>
    <r>
      <rPr>
        <b/>
        <sz val="11"/>
        <rFont val="ＭＳ Ｐゴシック"/>
        <family val="3"/>
      </rPr>
      <t>Ｙ</t>
    </r>
    <r>
      <rPr>
        <sz val="11"/>
        <rFont val="ＭＳ Ｐゴシック"/>
        <family val="3"/>
      </rPr>
      <t>字路</t>
    </r>
  </si>
  <si>
    <t>斜め左</t>
  </si>
  <si>
    <t>大三島橋アクセス道へ</t>
  </si>
  <si>
    <t>アクセス道を左折</t>
  </si>
  <si>
    <t>自転車レーンへ左方向</t>
  </si>
  <si>
    <t>２５）７：０４        
   ～２５）１０：５６</t>
  </si>
  <si>
    <t>２５）１３：２７ 
   ～２６）００：５６</t>
  </si>
  <si>
    <t>参考クローズ
２６）０８：４０</t>
  </si>
  <si>
    <t>参考クローズ
２６）１３：０４</t>
  </si>
  <si>
    <t>参考クローズ
２６）１６：４４</t>
  </si>
  <si>
    <t>２５）２１：５８ 
   ～２６）１８：２０</t>
  </si>
  <si>
    <t>２６）００：５２
   ～２７）０１：０５</t>
  </si>
  <si>
    <t>２６）０４：３１
   ～２７）１０：００</t>
  </si>
  <si>
    <t>参考クローズ
２７）１７：２１</t>
  </si>
  <si>
    <t>２６）０９：４２
   ～２７）２２：４１</t>
  </si>
  <si>
    <t>２６）１４：４０
   ～２８）１０：０５</t>
  </si>
  <si>
    <t>参考クローズ
２８）１６：３６</t>
  </si>
  <si>
    <t>２６）１９：３６
   ～２８）１９：４１</t>
  </si>
  <si>
    <r>
      <t>RM</t>
    </r>
    <r>
      <rPr>
        <sz val="20"/>
        <color indexed="8"/>
        <rFont val="ＭＳ Ｐゴシック"/>
        <family val="3"/>
      </rPr>
      <t>４２５春輝1200</t>
    </r>
    <r>
      <rPr>
        <sz val="20"/>
        <color indexed="8"/>
        <rFont val="Arial"/>
        <family val="2"/>
      </rPr>
      <t>km</t>
    </r>
    <r>
      <rPr>
        <sz val="20"/>
        <color indexed="8"/>
        <rFont val="ＭＳ Ｐゴシック"/>
        <family val="3"/>
      </rPr>
      <t>　４：００</t>
    </r>
    <r>
      <rPr>
        <sz val="20"/>
        <color indexed="8"/>
        <rFont val="Arial"/>
        <family val="2"/>
      </rPr>
      <t xml:space="preserve"> </t>
    </r>
    <r>
      <rPr>
        <sz val="20"/>
        <color indexed="8"/>
        <rFont val="ＭＳ Ｐゴシック"/>
        <family val="3"/>
      </rPr>
      <t>スタート</t>
    </r>
  </si>
  <si>
    <t>レシートを取得後、直進
イートインあり</t>
  </si>
  <si>
    <t>PC３(左側)
ローソン吉岡温泉口店</t>
  </si>
  <si>
    <t>PC２(左側)
ファミリーマート
佐用インター店</t>
  </si>
  <si>
    <t>通過チェック１(右側)
瀬戸大橋展望所</t>
  </si>
  <si>
    <t>通過チェック２(仮眠、軽食)
八束ｺﾐュﾆﾃｨセンター
(左側)</t>
  </si>
  <si>
    <t>直進</t>
  </si>
  <si>
    <t>有人チェック
広い駐車場の奥です。　カーペットのフロアで休憩など可能です。
仮眠用に毛布を用意します。
軽食などを用意します。</t>
  </si>
  <si>
    <t>通過チェック３(右側)
大山まきばみるくの里</t>
  </si>
  <si>
    <r>
      <t xml:space="preserve">有人チェック
</t>
    </r>
    <r>
      <rPr>
        <b/>
        <sz val="11"/>
        <rFont val="ＭＳ Ｐゴシック"/>
        <family val="3"/>
      </rPr>
      <t>下り途中の右側です、注意！</t>
    </r>
    <r>
      <rPr>
        <sz val="11"/>
        <rFont val="ＭＳ Ｐゴシック"/>
        <family val="3"/>
      </rPr>
      <t>　駐車場内でチェックをしています。トイレあり。</t>
    </r>
  </si>
  <si>
    <t>通過チェック４
さくら公園(右側)</t>
  </si>
  <si>
    <t>通過チェック５
十六島風車公園(左側)</t>
  </si>
  <si>
    <t>折り返し</t>
  </si>
  <si>
    <r>
      <t xml:space="preserve">╋字路(吉兆館前)　Ｓ　
</t>
    </r>
    <r>
      <rPr>
        <b/>
        <sz val="11"/>
        <color indexed="62"/>
        <rFont val="ＭＳ Ｐゴシック"/>
        <family val="3"/>
      </rPr>
      <t xml:space="preserve"> PC4(右泡)
ローソン出雲大社町店</t>
    </r>
  </si>
  <si>
    <t>道路を挟んで右側です。
一旦、右折してローソンによってレシートをもらって下さい。</t>
  </si>
  <si>
    <t>有人チェック(軽食、仮眠)
Ｒ３１４を右折後、正面が油木駅。そこを左折してすぐです。
集会所は仮眠用に毛布を用意してます。ストーブあり。畳部屋で仮眠できます。
体育館はストーブがありませんので布団1式を用意します。</t>
  </si>
  <si>
    <t>PC６及びPC８で使用・・体育館にて有人チェック(軽食、仮眠)　
体育館内仮眠用に布団1式用意　　
同じ敷地内・尾道ふれあいの里・温泉・レストラン・宿泊施設あり(ホテル宿泊の方のみ夜間出入り可能です)</t>
  </si>
  <si>
    <t>有人チェック</t>
  </si>
  <si>
    <t>PC７
ローソン
松山道後駅前店(左側)</t>
  </si>
  <si>
    <t>PC６及びPC８で使用・体育館
有人チェック</t>
  </si>
  <si>
    <t>PC ８(仮眠、軽食)
尾道ふれあいの里 
体育館</t>
  </si>
  <si>
    <t>PC６(仮眠、軽食)
尾道ふれあいの里 
体育館</t>
  </si>
  <si>
    <t>無人チェック
左側に酒屋が目印、右側の駐車場の奥に倉庫があり、そこにスタンプを設置、各自捺印</t>
  </si>
  <si>
    <t>PC ９
セブンイレブン
矢掛東町店(左側)</t>
  </si>
  <si>
    <t>２５）０９：５１         
   ～２５）１７：１６</t>
  </si>
  <si>
    <t>2020／01／24　修正</t>
  </si>
  <si>
    <t>参考クローズ
２６）０５：４０</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</si>
</sst>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s>
  <fonts count="34">
    <font>
      <sz val="11"/>
      <name val="ＭＳ Ｐゴシック"/>
      <family val="3"/>
    </font>
    <font>
      <b/>
      <sz val="11"/>
      <name val="ＭＳ Ｐゴシック"/>
      <family val="3"/>
    </font>
    <font>
      <sz val="20"/>
      <color indexed="8"/>
      <name val="Arial"/>
      <family val="2"/>
    </font>
    <font>
      <sz val="16"/>
      <color indexed="8"/>
      <name val="ＭＳ Ｐゴシック"/>
      <family val="3"/>
    </font>
    <font>
      <b/>
      <sz val="9"/>
      <name val="ＭＳ Ｐゴシック"/>
      <family val="3"/>
    </font>
    <font>
      <b/>
      <sz val="11"/>
      <color indexed="12"/>
      <name val="ＭＳ Ｐゴシック"/>
      <family val="3"/>
    </font>
    <font>
      <sz val="12"/>
      <color indexed="8"/>
      <name val="ＭＳ Ｐゴシック"/>
      <family val="3"/>
    </font>
    <font>
      <sz val="11"/>
      <color indexed="8"/>
      <name val="ＭＳ Ｐゴシック"/>
      <family val="3"/>
    </font>
    <font>
      <sz val="12"/>
      <name val="ＭＳ Ｐゴシック"/>
      <family val="3"/>
    </font>
    <font>
      <sz val="14"/>
      <name val="ＭＳ Ｐゴシック"/>
      <family val="3"/>
    </font>
    <font>
      <sz val="11"/>
      <color indexed="9"/>
      <name val="ＭＳ Ｐゴシック"/>
      <family val="3"/>
    </font>
    <font>
      <sz val="11"/>
      <color indexed="20"/>
      <name val="ＭＳ Ｐゴシック"/>
      <family val="3"/>
    </font>
    <font>
      <b/>
      <sz val="11"/>
      <color indexed="8"/>
      <name val="ＭＳ Ｐゴシック"/>
      <family val="3"/>
    </font>
    <font>
      <sz val="11"/>
      <color indexed="52"/>
      <name val="ＭＳ Ｐゴシック"/>
      <family val="3"/>
    </font>
    <font>
      <b/>
      <sz val="11"/>
      <color indexed="52"/>
      <name val="ＭＳ Ｐゴシック"/>
      <family val="3"/>
    </font>
    <font>
      <b/>
      <sz val="11"/>
      <color indexed="63"/>
      <name val="ＭＳ Ｐゴシック"/>
      <family val="3"/>
    </font>
    <font>
      <b/>
      <sz val="18"/>
      <color indexed="56"/>
      <name val="ＭＳ Ｐゴシック"/>
      <family val="3"/>
    </font>
    <font>
      <b/>
      <sz val="15"/>
      <color indexed="56"/>
      <name val="ＭＳ Ｐゴシック"/>
      <family val="3"/>
    </font>
    <font>
      <sz val="11"/>
      <color indexed="10"/>
      <name val="ＭＳ Ｐゴシック"/>
      <family val="3"/>
    </font>
    <font>
      <sz val="11"/>
      <color indexed="62"/>
      <name val="ＭＳ Ｐゴシック"/>
      <family val="3"/>
    </font>
    <font>
      <b/>
      <sz val="11"/>
      <color indexed="9"/>
      <name val="ＭＳ Ｐゴシック"/>
      <family val="3"/>
    </font>
    <font>
      <sz val="11"/>
      <color indexed="60"/>
      <name val="ＭＳ Ｐゴシック"/>
      <family val="3"/>
    </font>
    <font>
      <b/>
      <sz val="11"/>
      <color indexed="56"/>
      <name val="ＭＳ Ｐゴシック"/>
      <family val="3"/>
    </font>
    <font>
      <sz val="11"/>
      <color indexed="17"/>
      <name val="ＭＳ Ｐゴシック"/>
      <family val="3"/>
    </font>
    <font>
      <b/>
      <sz val="13"/>
      <color indexed="56"/>
      <name val="ＭＳ Ｐゴシック"/>
      <family val="3"/>
    </font>
    <font>
      <i/>
      <sz val="11"/>
      <color indexed="23"/>
      <name val="ＭＳ Ｐゴシック"/>
      <family val="3"/>
    </font>
    <font>
      <sz val="20"/>
      <color indexed="8"/>
      <name val="ＭＳ Ｐゴシック"/>
      <family val="3"/>
    </font>
    <font>
      <sz val="10"/>
      <name val="ＭＳ Ｐゴシック"/>
      <family val="3"/>
    </font>
    <font>
      <sz val="6"/>
      <name val="ＭＳ Ｐゴシック"/>
      <family val="3"/>
    </font>
    <font>
      <b/>
      <sz val="11"/>
      <color indexed="18"/>
      <name val="ＭＳ Ｐゴシック"/>
      <family val="3"/>
    </font>
    <font>
      <b/>
      <sz val="11"/>
      <color indexed="62"/>
      <name val="ＭＳ Ｐゴシック"/>
      <family val="3"/>
    </font>
    <font>
      <sz val="14"/>
      <color indexed="8"/>
      <name val="ＭＳ Ｐゴシック"/>
      <family val="3"/>
    </font>
    <font>
      <u val="single"/>
      <sz val="11"/>
      <color indexed="12"/>
      <name val="ＭＳ Ｐゴシック"/>
      <family val="3"/>
    </font>
    <font>
      <u val="single"/>
      <sz val="11"/>
      <color theme="10"/>
      <name val="ＭＳ Ｐゴシック"/>
      <family val="3"/>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rgb="FFFF99FF"/>
        <bgColor indexed="64"/>
      </patternFill>
    </fill>
    <fill>
      <patternFill patternType="solid">
        <fgColor rgb="FF00FFFF"/>
        <bgColor indexed="64"/>
      </patternFill>
    </fill>
    <fill>
      <patternFill patternType="solid">
        <fgColor theme="0"/>
        <bgColor indexed="64"/>
      </patternFill>
    </fill>
    <fill>
      <patternFill patternType="solid">
        <fgColor indexed="50"/>
        <bgColor indexed="64"/>
      </patternFill>
    </fill>
  </fills>
  <borders count="1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right/>
      <top/>
      <bottom style="thin"/>
    </border>
    <border>
      <left/>
      <right style="thin"/>
      <top/>
      <bottom/>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6" fillId="0" borderId="0" applyNumberFormat="0" applyFill="0" applyBorder="0" applyAlignment="0" applyProtection="0"/>
    <xf numFmtId="0" fontId="20" fillId="20" borderId="1" applyNumberFormat="0" applyAlignment="0" applyProtection="0"/>
    <xf numFmtId="0" fontId="21" fillId="21"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11" fillId="3" borderId="0" applyNumberFormat="0" applyBorder="0" applyAlignment="0" applyProtection="0"/>
    <xf numFmtId="0" fontId="14" fillId="23" borderId="4" applyNumberFormat="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7" fillId="0" borderId="5" applyNumberFormat="0" applyFill="0" applyAlignment="0" applyProtection="0"/>
    <xf numFmtId="0" fontId="24"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12" fillId="0" borderId="8" applyNumberFormat="0" applyFill="0" applyAlignment="0" applyProtection="0"/>
    <xf numFmtId="0" fontId="15"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4" borderId="0" applyNumberFormat="0" applyBorder="0" applyAlignment="0" applyProtection="0"/>
  </cellStyleXfs>
  <cellXfs count="92">
    <xf numFmtId="0" fontId="0" fillId="0" borderId="0" xfId="0" applyAlignment="1">
      <alignment vertical="center"/>
    </xf>
    <xf numFmtId="0" fontId="0" fillId="0" borderId="0" xfId="0" applyFont="1" applyFill="1" applyAlignment="1">
      <alignment vertical="center"/>
    </xf>
    <xf numFmtId="0" fontId="0" fillId="24" borderId="0" xfId="0" applyFont="1" applyFill="1" applyAlignment="1">
      <alignment vertical="center"/>
    </xf>
    <xf numFmtId="0" fontId="0" fillId="25"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shrinkToFit="1"/>
    </xf>
    <xf numFmtId="0" fontId="0" fillId="0" borderId="0" xfId="0" applyFont="1" applyFill="1" applyAlignment="1">
      <alignment vertical="center" shrinkToFit="1"/>
    </xf>
    <xf numFmtId="0" fontId="0" fillId="0" borderId="0" xfId="0" applyFont="1" applyFill="1" applyAlignment="1">
      <alignment horizontal="center" vertical="center" shrinkToFit="1"/>
    </xf>
    <xf numFmtId="176" fontId="1" fillId="0" borderId="0" xfId="0" applyNumberFormat="1" applyFont="1" applyFill="1" applyAlignment="1">
      <alignment horizontal="center" vertical="center"/>
    </xf>
    <xf numFmtId="0" fontId="3" fillId="0" borderId="1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shrinkToFit="1"/>
    </xf>
    <xf numFmtId="0" fontId="0" fillId="0" borderId="11" xfId="0" applyNumberFormat="1" applyFont="1" applyFill="1" applyBorder="1" applyAlignment="1">
      <alignment horizontal="left" vertical="center"/>
    </xf>
    <xf numFmtId="0" fontId="0" fillId="0" borderId="12" xfId="0" applyNumberFormat="1" applyFont="1" applyFill="1" applyBorder="1" applyAlignment="1">
      <alignment horizontal="center" vertical="center"/>
    </xf>
    <xf numFmtId="176" fontId="4" fillId="0" borderId="12" xfId="0" applyNumberFormat="1" applyFont="1" applyFill="1" applyBorder="1" applyAlignment="1">
      <alignment horizontal="center" vertical="center" wrapText="1"/>
    </xf>
    <xf numFmtId="176" fontId="1" fillId="0" borderId="12" xfId="0" applyNumberFormat="1" applyFont="1" applyFill="1" applyBorder="1" applyAlignment="1">
      <alignment horizontal="center" vertical="center"/>
    </xf>
    <xf numFmtId="0" fontId="0" fillId="0" borderId="12" xfId="0" applyNumberFormat="1" applyFont="1" applyFill="1" applyBorder="1" applyAlignment="1">
      <alignment horizontal="center" vertical="center" shrinkToFit="1"/>
    </xf>
    <xf numFmtId="0" fontId="0" fillId="0" borderId="12" xfId="0" applyNumberFormat="1" applyFill="1" applyBorder="1" applyAlignment="1">
      <alignment horizontal="center" vertical="center" shrinkToFit="1"/>
    </xf>
    <xf numFmtId="0" fontId="0" fillId="24" borderId="12" xfId="0" applyNumberFormat="1" applyFont="1" applyFill="1" applyBorder="1" applyAlignment="1">
      <alignment horizontal="center" vertical="center"/>
    </xf>
    <xf numFmtId="176" fontId="1" fillId="25" borderId="12" xfId="0" applyNumberFormat="1" applyFont="1" applyFill="1" applyBorder="1" applyAlignment="1">
      <alignment horizontal="center" vertical="center"/>
    </xf>
    <xf numFmtId="0" fontId="0" fillId="25" borderId="12" xfId="0" applyNumberFormat="1" applyFill="1" applyBorder="1" applyAlignment="1">
      <alignment horizontal="left" vertical="center" shrinkToFit="1"/>
    </xf>
    <xf numFmtId="0" fontId="0" fillId="25" borderId="12" xfId="0" applyNumberFormat="1" applyFill="1" applyBorder="1" applyAlignment="1">
      <alignment horizontal="center" vertical="center"/>
    </xf>
    <xf numFmtId="0" fontId="0" fillId="25" borderId="12" xfId="0" applyNumberFormat="1" applyFill="1" applyBorder="1" applyAlignment="1">
      <alignment horizontal="center" vertical="center" shrinkToFit="1"/>
    </xf>
    <xf numFmtId="176" fontId="1" fillId="24" borderId="12" xfId="0" applyNumberFormat="1" applyFont="1" applyFill="1" applyBorder="1" applyAlignment="1">
      <alignment horizontal="center" vertical="center"/>
    </xf>
    <xf numFmtId="0" fontId="0" fillId="0" borderId="12" xfId="0" applyNumberFormat="1" applyFill="1" applyBorder="1" applyAlignment="1">
      <alignment horizontal="left" vertical="center" shrinkToFit="1"/>
    </xf>
    <xf numFmtId="0" fontId="0" fillId="0" borderId="12" xfId="0" applyNumberFormat="1" applyFill="1" applyBorder="1" applyAlignment="1">
      <alignment horizontal="center" vertical="center"/>
    </xf>
    <xf numFmtId="0" fontId="0" fillId="0" borderId="12" xfId="0" applyNumberFormat="1" applyFill="1" applyBorder="1" applyAlignment="1">
      <alignment horizontal="center" vertical="center" wrapText="1" shrinkToFit="1"/>
    </xf>
    <xf numFmtId="0" fontId="0" fillId="24" borderId="12" xfId="0" applyNumberFormat="1" applyFill="1" applyBorder="1" applyAlignment="1">
      <alignment horizontal="center" vertical="center" shrinkToFit="1"/>
    </xf>
    <xf numFmtId="0" fontId="0" fillId="24" borderId="12" xfId="0" applyNumberFormat="1" applyFill="1" applyBorder="1" applyAlignment="1">
      <alignment horizontal="center" vertical="center"/>
    </xf>
    <xf numFmtId="0" fontId="0" fillId="0" borderId="12" xfId="0" applyNumberFormat="1" applyFill="1" applyBorder="1" applyAlignment="1">
      <alignment horizontal="center" vertical="center" wrapText="1"/>
    </xf>
    <xf numFmtId="0" fontId="0" fillId="24" borderId="12" xfId="0" applyNumberFormat="1" applyFont="1" applyFill="1" applyBorder="1" applyAlignment="1">
      <alignment horizontal="center" vertical="center" shrinkToFit="1"/>
    </xf>
    <xf numFmtId="0" fontId="0" fillId="24" borderId="11" xfId="0" applyNumberFormat="1" applyFont="1" applyFill="1" applyBorder="1" applyAlignment="1">
      <alignment horizontal="left" vertical="center"/>
    </xf>
    <xf numFmtId="0" fontId="0" fillId="24" borderId="12" xfId="0" applyNumberFormat="1" applyFont="1" applyFill="1" applyBorder="1" applyAlignment="1">
      <alignment horizontal="center" vertical="center" wrapText="1" shrinkToFit="1"/>
    </xf>
    <xf numFmtId="0" fontId="0" fillId="24" borderId="12" xfId="0" applyNumberFormat="1" applyFill="1" applyBorder="1" applyAlignment="1">
      <alignment horizontal="center" vertical="center" wrapText="1"/>
    </xf>
    <xf numFmtId="0" fontId="0" fillId="0" borderId="12" xfId="0" applyNumberFormat="1" applyFill="1" applyBorder="1" applyAlignment="1">
      <alignment horizontal="left" vertical="center" wrapText="1" shrinkToFit="1"/>
    </xf>
    <xf numFmtId="0" fontId="0" fillId="0" borderId="12" xfId="0" applyNumberFormat="1" applyFont="1" applyFill="1" applyBorder="1" applyAlignment="1">
      <alignment horizontal="left" vertical="center" shrinkToFit="1"/>
    </xf>
    <xf numFmtId="0" fontId="0" fillId="25" borderId="11" xfId="0" applyNumberFormat="1" applyFont="1" applyFill="1" applyBorder="1" applyAlignment="1">
      <alignment horizontal="left" vertical="center"/>
    </xf>
    <xf numFmtId="0" fontId="5" fillId="25" borderId="12" xfId="0" applyNumberFormat="1" applyFont="1" applyFill="1" applyBorder="1" applyAlignment="1">
      <alignment horizontal="left" vertical="center" wrapText="1" shrinkToFit="1"/>
    </xf>
    <xf numFmtId="0" fontId="6" fillId="0" borderId="10" xfId="0" applyNumberFormat="1" applyFont="1" applyFill="1" applyBorder="1" applyAlignment="1">
      <alignment horizontal="right" vertical="center" shrinkToFit="1"/>
    </xf>
    <xf numFmtId="0" fontId="8" fillId="25" borderId="12" xfId="0" applyNumberFormat="1" applyFont="1" applyFill="1" applyBorder="1" applyAlignment="1">
      <alignment horizontal="center" vertical="center" wrapText="1" shrinkToFit="1"/>
    </xf>
    <xf numFmtId="176" fontId="1" fillId="25" borderId="12" xfId="0" applyNumberFormat="1" applyFont="1" applyFill="1" applyBorder="1" applyAlignment="1">
      <alignment horizontal="center" vertical="center" shrinkToFit="1"/>
    </xf>
    <xf numFmtId="0" fontId="0" fillId="0" borderId="12" xfId="0" applyNumberFormat="1" applyFill="1" applyBorder="1" applyAlignment="1">
      <alignment vertical="center" wrapText="1" shrinkToFit="1"/>
    </xf>
    <xf numFmtId="0" fontId="8" fillId="0" borderId="12" xfId="0" applyNumberFormat="1" applyFont="1" applyFill="1" applyBorder="1" applyAlignment="1">
      <alignment horizontal="center" vertical="center" shrinkToFit="1"/>
    </xf>
    <xf numFmtId="0" fontId="0" fillId="0" borderId="12" xfId="0" applyNumberFormat="1" applyFill="1" applyBorder="1" applyAlignment="1">
      <alignment vertical="center" shrinkToFit="1"/>
    </xf>
    <xf numFmtId="0" fontId="0" fillId="24" borderId="12" xfId="0" applyNumberFormat="1" applyFill="1" applyBorder="1" applyAlignment="1">
      <alignment vertical="center" wrapText="1" shrinkToFit="1"/>
    </xf>
    <xf numFmtId="0" fontId="8" fillId="24" borderId="12" xfId="0" applyNumberFormat="1" applyFont="1" applyFill="1" applyBorder="1" applyAlignment="1">
      <alignment horizontal="center" vertical="center" wrapText="1" shrinkToFit="1"/>
    </xf>
    <xf numFmtId="0" fontId="0" fillId="0" borderId="12" xfId="0" applyNumberFormat="1" applyFont="1" applyFill="1" applyBorder="1" applyAlignment="1">
      <alignment vertical="center" wrapText="1" shrinkToFit="1"/>
    </xf>
    <xf numFmtId="0" fontId="9" fillId="0" borderId="12" xfId="0" applyNumberFormat="1" applyFont="1" applyFill="1" applyBorder="1" applyAlignment="1">
      <alignment horizontal="center" vertical="center" wrapText="1" shrinkToFit="1"/>
    </xf>
    <xf numFmtId="0" fontId="8" fillId="24" borderId="12" xfId="0" applyNumberFormat="1" applyFont="1" applyFill="1" applyBorder="1" applyAlignment="1">
      <alignment horizontal="center" vertical="center" shrinkToFit="1"/>
    </xf>
    <xf numFmtId="0" fontId="0" fillId="24" borderId="12" xfId="0" applyNumberFormat="1" applyFill="1" applyBorder="1" applyAlignment="1">
      <alignment vertical="center" shrinkToFit="1"/>
    </xf>
    <xf numFmtId="0" fontId="0" fillId="3" borderId="12" xfId="0" applyNumberFormat="1" applyFill="1" applyBorder="1" applyAlignment="1">
      <alignment vertical="center" wrapText="1" shrinkToFit="1"/>
    </xf>
    <xf numFmtId="0" fontId="8" fillId="24" borderId="12" xfId="0" applyNumberFormat="1" applyFont="1" applyFill="1" applyBorder="1" applyAlignment="1">
      <alignment horizontal="left" vertical="center" wrapText="1" shrinkToFit="1"/>
    </xf>
    <xf numFmtId="0" fontId="0" fillId="24" borderId="12" xfId="0" applyNumberFormat="1" applyFill="1" applyBorder="1" applyAlignment="1">
      <alignment horizontal="left" vertical="center" shrinkToFit="1"/>
    </xf>
    <xf numFmtId="0" fontId="8" fillId="0" borderId="12" xfId="0" applyNumberFormat="1" applyFont="1" applyFill="1" applyBorder="1" applyAlignment="1">
      <alignment horizontal="center" vertical="center" wrapText="1" shrinkToFit="1"/>
    </xf>
    <xf numFmtId="0" fontId="0" fillId="24" borderId="12" xfId="0" applyNumberFormat="1" applyFont="1" applyFill="1" applyBorder="1" applyAlignment="1">
      <alignment vertical="center" shrinkToFit="1"/>
    </xf>
    <xf numFmtId="0" fontId="0" fillId="0" borderId="12" xfId="0" applyNumberFormat="1" applyFont="1" applyFill="1" applyBorder="1" applyAlignment="1">
      <alignment vertical="center" shrinkToFit="1"/>
    </xf>
    <xf numFmtId="0" fontId="0" fillId="24" borderId="12" xfId="0" applyNumberFormat="1" applyFont="1" applyFill="1" applyBorder="1" applyAlignment="1">
      <alignment vertical="center" wrapText="1" shrinkToFit="1"/>
    </xf>
    <xf numFmtId="0" fontId="0" fillId="25" borderId="12" xfId="0" applyNumberFormat="1" applyFill="1" applyBorder="1" applyAlignment="1">
      <alignment vertical="center" wrapText="1" shrinkToFit="1"/>
    </xf>
    <xf numFmtId="0" fontId="1" fillId="0" borderId="12" xfId="0" applyNumberFormat="1" applyFont="1" applyFill="1" applyBorder="1" applyAlignment="1">
      <alignment horizontal="left" vertical="center" shrinkToFit="1"/>
    </xf>
    <xf numFmtId="0" fontId="0" fillId="24" borderId="12" xfId="0" applyNumberFormat="1" applyFont="1" applyFill="1" applyBorder="1" applyAlignment="1">
      <alignment horizontal="center" vertical="center" wrapText="1"/>
    </xf>
    <xf numFmtId="0" fontId="0" fillId="24" borderId="12" xfId="0" applyNumberFormat="1" applyFont="1" applyFill="1" applyBorder="1" applyAlignment="1">
      <alignment horizontal="left" vertical="center" shrinkToFit="1"/>
    </xf>
    <xf numFmtId="0" fontId="0" fillId="25" borderId="12" xfId="0" applyNumberFormat="1" applyFill="1" applyBorder="1" applyAlignment="1">
      <alignment horizontal="center" vertical="center" wrapText="1"/>
    </xf>
    <xf numFmtId="0" fontId="8" fillId="0" borderId="12" xfId="0" applyNumberFormat="1" applyFont="1" applyFill="1" applyBorder="1" applyAlignment="1">
      <alignment horizontal="left" vertical="center" wrapText="1" shrinkToFit="1"/>
    </xf>
    <xf numFmtId="0" fontId="0" fillId="25" borderId="12" xfId="0" applyNumberFormat="1" applyFont="1" applyFill="1" applyBorder="1" applyAlignment="1">
      <alignment vertical="center" wrapText="1" shrinkToFit="1"/>
    </xf>
    <xf numFmtId="0" fontId="1" fillId="3" borderId="12" xfId="0" applyNumberFormat="1" applyFont="1" applyFill="1" applyBorder="1" applyAlignment="1">
      <alignment vertical="center" wrapText="1" shrinkToFit="1"/>
    </xf>
    <xf numFmtId="0" fontId="0" fillId="0" borderId="12" xfId="0" applyNumberFormat="1" applyFont="1" applyFill="1" applyBorder="1" applyAlignment="1">
      <alignment horizontal="left" vertical="center" wrapText="1" shrinkToFit="1"/>
    </xf>
    <xf numFmtId="0" fontId="0" fillId="24" borderId="12" xfId="0" applyNumberFormat="1" applyFont="1" applyFill="1" applyBorder="1" applyAlignment="1">
      <alignment horizontal="left" vertical="center" wrapText="1" shrinkToFit="1"/>
    </xf>
    <xf numFmtId="0" fontId="0" fillId="24" borderId="12" xfId="0" applyNumberFormat="1" applyFill="1" applyBorder="1" applyAlignment="1">
      <alignment horizontal="left" vertical="center" wrapText="1"/>
    </xf>
    <xf numFmtId="0" fontId="0" fillId="26" borderId="12" xfId="0" applyNumberFormat="1" applyFill="1" applyBorder="1" applyAlignment="1">
      <alignment horizontal="left" vertical="center" wrapText="1" shrinkToFit="1"/>
    </xf>
    <xf numFmtId="0" fontId="0" fillId="26" borderId="12" xfId="0" applyNumberFormat="1" applyFill="1" applyBorder="1" applyAlignment="1">
      <alignment horizontal="center" vertical="center" wrapText="1"/>
    </xf>
    <xf numFmtId="0" fontId="0" fillId="26" borderId="12" xfId="0" applyNumberFormat="1" applyFill="1" applyBorder="1" applyAlignment="1">
      <alignment horizontal="center" vertical="center" shrinkToFit="1"/>
    </xf>
    <xf numFmtId="0" fontId="0" fillId="27" borderId="12" xfId="0" applyNumberFormat="1" applyFill="1" applyBorder="1" applyAlignment="1">
      <alignment vertical="center" wrapText="1" shrinkToFit="1"/>
    </xf>
    <xf numFmtId="0" fontId="0" fillId="27" borderId="12" xfId="0" applyNumberFormat="1" applyFont="1" applyFill="1" applyBorder="1" applyAlignment="1">
      <alignment vertical="center" wrapText="1" shrinkToFit="1"/>
    </xf>
    <xf numFmtId="0" fontId="0" fillId="26" borderId="12" xfId="0" applyNumberFormat="1" applyFill="1" applyBorder="1" applyAlignment="1">
      <alignment vertical="center" wrapText="1" shrinkToFit="1"/>
    </xf>
    <xf numFmtId="176" fontId="1" fillId="28" borderId="12" xfId="0" applyNumberFormat="1" applyFont="1" applyFill="1" applyBorder="1" applyAlignment="1">
      <alignment horizontal="center" vertical="center"/>
    </xf>
    <xf numFmtId="0" fontId="1" fillId="28" borderId="12" xfId="0" applyNumberFormat="1" applyFont="1" applyFill="1" applyBorder="1" applyAlignment="1">
      <alignment horizontal="left" vertical="center" wrapText="1" shrinkToFit="1"/>
    </xf>
    <xf numFmtId="0" fontId="0" fillId="28" borderId="12" xfId="0" applyNumberFormat="1" applyFill="1" applyBorder="1" applyAlignment="1">
      <alignment horizontal="center" vertical="center" shrinkToFit="1"/>
    </xf>
    <xf numFmtId="0" fontId="0" fillId="28" borderId="12" xfId="0" applyNumberFormat="1" applyFill="1" applyBorder="1" applyAlignment="1">
      <alignment vertical="center" wrapText="1" shrinkToFit="1"/>
    </xf>
    <xf numFmtId="0" fontId="8" fillId="28" borderId="12" xfId="0" applyNumberFormat="1" applyFont="1" applyFill="1" applyBorder="1" applyAlignment="1">
      <alignment horizontal="center" vertical="center" wrapText="1" shrinkToFit="1"/>
    </xf>
    <xf numFmtId="176" fontId="1" fillId="26" borderId="12" xfId="0" applyNumberFormat="1" applyFont="1" applyFill="1" applyBorder="1" applyAlignment="1">
      <alignment horizontal="center" vertical="center"/>
    </xf>
    <xf numFmtId="0" fontId="5" fillId="26" borderId="12" xfId="0" applyNumberFormat="1" applyFont="1" applyFill="1" applyBorder="1" applyAlignment="1">
      <alignment horizontal="left" vertical="center" wrapText="1" shrinkToFit="1"/>
    </xf>
    <xf numFmtId="0" fontId="0" fillId="26" borderId="12" xfId="0" applyNumberFormat="1" applyFill="1" applyBorder="1" applyAlignment="1">
      <alignment horizontal="center" vertical="center"/>
    </xf>
    <xf numFmtId="0" fontId="8" fillId="26" borderId="12" xfId="0" applyNumberFormat="1" applyFont="1" applyFill="1" applyBorder="1" applyAlignment="1">
      <alignment horizontal="center" vertical="center" wrapText="1" shrinkToFit="1"/>
    </xf>
    <xf numFmtId="0" fontId="0" fillId="28" borderId="12" xfId="0" applyNumberFormat="1" applyFill="1" applyBorder="1" applyAlignment="1">
      <alignment horizontal="center" vertical="center" wrapText="1"/>
    </xf>
    <xf numFmtId="0" fontId="8" fillId="28" borderId="12" xfId="0" applyNumberFormat="1" applyFont="1" applyFill="1" applyBorder="1" applyAlignment="1">
      <alignment horizontal="left" vertical="center" wrapText="1" shrinkToFit="1"/>
    </xf>
    <xf numFmtId="0" fontId="29" fillId="26" borderId="12" xfId="0" applyNumberFormat="1" applyFont="1" applyFill="1" applyBorder="1" applyAlignment="1">
      <alignment horizontal="left" vertical="center" wrapText="1" shrinkToFit="1"/>
    </xf>
    <xf numFmtId="0" fontId="0" fillId="26" borderId="12" xfId="0" applyNumberFormat="1" applyFont="1" applyFill="1" applyBorder="1" applyAlignment="1">
      <alignment vertical="center" wrapText="1" shrinkToFit="1"/>
    </xf>
    <xf numFmtId="0" fontId="0" fillId="28" borderId="12" xfId="0" applyNumberFormat="1" applyFill="1" applyBorder="1" applyAlignment="1">
      <alignment horizontal="left" vertical="center" wrapText="1" shrinkToFit="1"/>
    </xf>
    <xf numFmtId="176" fontId="1" fillId="29" borderId="12" xfId="0" applyNumberFormat="1" applyFont="1" applyFill="1" applyBorder="1" applyAlignment="1">
      <alignment horizontal="center" vertical="center"/>
    </xf>
    <xf numFmtId="0" fontId="0" fillId="26" borderId="12" xfId="0" applyNumberFormat="1" applyFont="1" applyFill="1" applyBorder="1" applyAlignment="1">
      <alignment horizontal="center" vertical="center" wrapText="1"/>
    </xf>
    <xf numFmtId="0" fontId="2" fillId="0" borderId="0" xfId="0" applyNumberFormat="1" applyFont="1" applyFill="1" applyAlignment="1">
      <alignment horizontal="center" vertical="center"/>
    </xf>
    <xf numFmtId="0" fontId="0" fillId="0" borderId="0" xfId="0" applyAlignment="1">
      <alignment vertical="center"/>
    </xf>
    <xf numFmtId="14" fontId="31" fillId="30" borderId="10"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200025</xdr:colOff>
      <xdr:row>328</xdr:row>
      <xdr:rowOff>171450</xdr:rowOff>
    </xdr:from>
    <xdr:to>
      <xdr:col>8</xdr:col>
      <xdr:colOff>5372100</xdr:colOff>
      <xdr:row>328</xdr:row>
      <xdr:rowOff>180975</xdr:rowOff>
    </xdr:to>
    <xdr:pic>
      <xdr:nvPicPr>
        <xdr:cNvPr id="1" name="Picture 2" descr="三瓶山周回道路図〔注意ポイント〕.GIF"/>
        <xdr:cNvPicPr preferRelativeResize="1">
          <a:picLocks noChangeAspect="1"/>
        </xdr:cNvPicPr>
      </xdr:nvPicPr>
      <xdr:blipFill>
        <a:blip r:embed="rId1"/>
        <a:stretch>
          <a:fillRect/>
        </a:stretch>
      </xdr:blipFill>
      <xdr:spPr>
        <a:xfrm>
          <a:off x="6515100" y="100507800"/>
          <a:ext cx="5172075" cy="9525"/>
        </a:xfrm>
        <a:prstGeom prst="rect">
          <a:avLst/>
        </a:prstGeom>
        <a:noFill/>
        <a:ln w="9525" cmpd="sng">
          <a:noFill/>
        </a:ln>
      </xdr:spPr>
    </xdr:pic>
    <xdr:clientData/>
  </xdr:twoCellAnchor>
  <xdr:twoCellAnchor>
    <xdr:from>
      <xdr:col>4</xdr:col>
      <xdr:colOff>0</xdr:colOff>
      <xdr:row>328</xdr:row>
      <xdr:rowOff>133350</xdr:rowOff>
    </xdr:from>
    <xdr:to>
      <xdr:col>4</xdr:col>
      <xdr:colOff>666750</xdr:colOff>
      <xdr:row>330</xdr:row>
      <xdr:rowOff>238125</xdr:rowOff>
    </xdr:to>
    <xdr:sp fLocksText="0">
      <xdr:nvSpPr>
        <xdr:cNvPr id="2" name="テキスト ボックス 9"/>
        <xdr:cNvSpPr txBox="1">
          <a:spLocks noChangeArrowheads="1"/>
        </xdr:cNvSpPr>
      </xdr:nvSpPr>
      <xdr:spPr>
        <a:xfrm>
          <a:off x="1714500" y="100469700"/>
          <a:ext cx="666750" cy="6381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4981575</xdr:colOff>
      <xdr:row>2</xdr:row>
      <xdr:rowOff>114300</xdr:rowOff>
    </xdr:from>
    <xdr:to>
      <xdr:col>8</xdr:col>
      <xdr:colOff>5286375</xdr:colOff>
      <xdr:row>2</xdr:row>
      <xdr:rowOff>238125</xdr:rowOff>
    </xdr:to>
    <xdr:sp>
      <xdr:nvSpPr>
        <xdr:cNvPr id="3" name="正方形/長方形 3"/>
        <xdr:cNvSpPr>
          <a:spLocks/>
        </xdr:cNvSpPr>
      </xdr:nvSpPr>
      <xdr:spPr>
        <a:xfrm>
          <a:off x="11296650" y="685800"/>
          <a:ext cx="295275" cy="123825"/>
        </a:xfrm>
        <a:prstGeom prst="rect">
          <a:avLst/>
        </a:prstGeom>
        <a:solidFill>
          <a:srgbClr val="FF99FF"/>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21"/>
  </sheetPr>
  <dimension ref="A1:K332"/>
  <sheetViews>
    <sheetView tabSelected="1" view="pageBreakPreview" zoomScale="75" zoomScaleSheetLayoutView="75" workbookViewId="0" topLeftCell="C91">
      <selection activeCell="I98" sqref="I98"/>
    </sheetView>
  </sheetViews>
  <sheetFormatPr defaultColWidth="10.00390625" defaultRowHeight="17.25" customHeight="1"/>
  <cols>
    <col min="1" max="1" width="0.12890625" style="4" customWidth="1"/>
    <col min="2" max="2" width="4.50390625" style="4" bestFit="1" customWidth="1"/>
    <col min="3" max="3" width="7.875" style="4" customWidth="1"/>
    <col min="4" max="4" width="10.00390625" style="4" customWidth="1"/>
    <col min="5" max="5" width="24.375" style="4" customWidth="1"/>
    <col min="6" max="6" width="8.50390625" style="4" customWidth="1"/>
    <col min="7" max="7" width="9.875" style="5" customWidth="1"/>
    <col min="8" max="8" width="17.625" style="5" customWidth="1"/>
    <col min="9" max="9" width="102.875" style="6" customWidth="1"/>
    <col min="10" max="10" width="18.50390625" style="7" customWidth="1"/>
    <col min="11" max="11" width="11.375" style="8" customWidth="1"/>
    <col min="12" max="16384" width="10.00390625" style="4" customWidth="1"/>
  </cols>
  <sheetData>
    <row r="1" spans="2:11" ht="25.5" customHeight="1">
      <c r="B1" s="89" t="s">
        <v>597</v>
      </c>
      <c r="C1" s="89"/>
      <c r="D1" s="89"/>
      <c r="E1" s="90"/>
      <c r="F1" s="90"/>
      <c r="G1" s="90"/>
      <c r="H1" s="90"/>
      <c r="I1" s="90"/>
      <c r="J1" s="90"/>
      <c r="K1" s="90"/>
    </row>
    <row r="2" spans="2:11" ht="19.5" customHeight="1">
      <c r="B2" s="9"/>
      <c r="C2" s="9"/>
      <c r="D2" s="9"/>
      <c r="E2" s="9"/>
      <c r="F2" s="9"/>
      <c r="G2" s="10"/>
      <c r="H2" s="10"/>
      <c r="I2" s="37"/>
      <c r="J2" s="91" t="s">
        <v>622</v>
      </c>
      <c r="K2" s="91"/>
    </row>
    <row r="3" spans="1:11" s="1" customFormat="1" ht="27" customHeight="1">
      <c r="A3" s="11"/>
      <c r="B3" s="12" t="s">
        <v>0</v>
      </c>
      <c r="C3" s="13" t="s">
        <v>1</v>
      </c>
      <c r="D3" s="14" t="s">
        <v>2</v>
      </c>
      <c r="E3" s="15" t="s">
        <v>3</v>
      </c>
      <c r="F3" s="12" t="s">
        <v>4</v>
      </c>
      <c r="G3" s="15" t="s">
        <v>5</v>
      </c>
      <c r="H3" s="16" t="s">
        <v>6</v>
      </c>
      <c r="I3" s="16" t="s">
        <v>7</v>
      </c>
      <c r="J3" s="16" t="s">
        <v>8</v>
      </c>
      <c r="K3" s="15" t="s">
        <v>9</v>
      </c>
    </row>
    <row r="4" spans="1:11" s="1" customFormat="1" ht="33.75" customHeight="1">
      <c r="A4" s="11"/>
      <c r="B4" s="17">
        <v>1</v>
      </c>
      <c r="C4" s="18">
        <v>0</v>
      </c>
      <c r="D4" s="18">
        <v>0</v>
      </c>
      <c r="E4" s="19" t="s">
        <v>10</v>
      </c>
      <c r="F4" s="20" t="s">
        <v>11</v>
      </c>
      <c r="G4" s="21"/>
      <c r="H4" s="21"/>
      <c r="I4" s="19" t="s">
        <v>12</v>
      </c>
      <c r="J4" s="38" t="s">
        <v>493</v>
      </c>
      <c r="K4" s="39"/>
    </row>
    <row r="5" spans="1:11" s="1" customFormat="1" ht="21.75" customHeight="1">
      <c r="A5" s="11"/>
      <c r="B5" s="17">
        <v>2</v>
      </c>
      <c r="C5" s="22">
        <v>0.2</v>
      </c>
      <c r="D5" s="22">
        <f>D4+C5</f>
        <v>0.2</v>
      </c>
      <c r="E5" s="23" t="s">
        <v>13</v>
      </c>
      <c r="F5" s="24" t="s">
        <v>14</v>
      </c>
      <c r="G5" s="16"/>
      <c r="H5" s="16"/>
      <c r="I5" s="40" t="s">
        <v>15</v>
      </c>
      <c r="J5" s="41"/>
      <c r="K5" s="14">
        <f aca="true" t="shared" si="0" ref="K5:K43">K4+C5</f>
        <v>0.2</v>
      </c>
    </row>
    <row r="6" spans="1:11" s="1" customFormat="1" ht="23.25" customHeight="1">
      <c r="A6" s="11"/>
      <c r="B6" s="17">
        <v>3</v>
      </c>
      <c r="C6" s="22">
        <v>3.0999999999999996</v>
      </c>
      <c r="D6" s="22">
        <f aca="true" t="shared" si="1" ref="D6:D69">D5+C6</f>
        <v>3.3</v>
      </c>
      <c r="E6" s="23" t="s">
        <v>16</v>
      </c>
      <c r="F6" s="16" t="s">
        <v>17</v>
      </c>
      <c r="G6" s="25"/>
      <c r="H6" s="16"/>
      <c r="I6" s="40" t="s">
        <v>18</v>
      </c>
      <c r="J6" s="41"/>
      <c r="K6" s="14">
        <f t="shared" si="0"/>
        <v>3.3</v>
      </c>
    </row>
    <row r="7" spans="1:11" s="1" customFormat="1" ht="23.25" customHeight="1">
      <c r="A7" s="11"/>
      <c r="B7" s="17">
        <v>4</v>
      </c>
      <c r="C7" s="22">
        <v>0.30000000000000027</v>
      </c>
      <c r="D7" s="22">
        <f t="shared" si="1"/>
        <v>3.6</v>
      </c>
      <c r="E7" s="23" t="s">
        <v>19</v>
      </c>
      <c r="F7" s="24" t="s">
        <v>14</v>
      </c>
      <c r="G7" s="16"/>
      <c r="H7" s="16"/>
      <c r="I7" s="40"/>
      <c r="J7" s="41"/>
      <c r="K7" s="14">
        <f t="shared" si="0"/>
        <v>3.6</v>
      </c>
    </row>
    <row r="8" spans="1:11" s="1" customFormat="1" ht="23.25" customHeight="1">
      <c r="A8" s="11"/>
      <c r="B8" s="17">
        <v>5</v>
      </c>
      <c r="C8" s="22">
        <v>2.9999999999999996</v>
      </c>
      <c r="D8" s="22">
        <f t="shared" si="1"/>
        <v>6.6</v>
      </c>
      <c r="E8" s="23" t="s">
        <v>20</v>
      </c>
      <c r="F8" s="24" t="s">
        <v>14</v>
      </c>
      <c r="G8" s="16" t="s">
        <v>21</v>
      </c>
      <c r="H8" s="25" t="s">
        <v>22</v>
      </c>
      <c r="I8" s="42" t="s">
        <v>23</v>
      </c>
      <c r="J8" s="41"/>
      <c r="K8" s="14">
        <f t="shared" si="0"/>
        <v>6.6</v>
      </c>
    </row>
    <row r="9" spans="1:11" s="1" customFormat="1" ht="23.25" customHeight="1">
      <c r="A9" s="11"/>
      <c r="B9" s="17">
        <v>6</v>
      </c>
      <c r="C9" s="22">
        <v>0.10000000000000053</v>
      </c>
      <c r="D9" s="22">
        <f t="shared" si="1"/>
        <v>6.7</v>
      </c>
      <c r="E9" s="23" t="s">
        <v>24</v>
      </c>
      <c r="F9" s="24" t="s">
        <v>25</v>
      </c>
      <c r="G9" s="16" t="s">
        <v>26</v>
      </c>
      <c r="H9" s="25" t="s">
        <v>27</v>
      </c>
      <c r="I9" s="42"/>
      <c r="J9" s="41"/>
      <c r="K9" s="14">
        <f t="shared" si="0"/>
        <v>6.7</v>
      </c>
    </row>
    <row r="10" spans="1:11" s="1" customFormat="1" ht="23.25" customHeight="1">
      <c r="A10" s="11"/>
      <c r="B10" s="17">
        <v>7</v>
      </c>
      <c r="C10" s="22">
        <v>2.7</v>
      </c>
      <c r="D10" s="22">
        <f t="shared" si="1"/>
        <v>9.4</v>
      </c>
      <c r="E10" s="23" t="s">
        <v>28</v>
      </c>
      <c r="F10" s="24" t="s">
        <v>25</v>
      </c>
      <c r="G10" s="16"/>
      <c r="H10" s="16" t="s">
        <v>29</v>
      </c>
      <c r="I10" s="42" t="s">
        <v>30</v>
      </c>
      <c r="J10" s="41"/>
      <c r="K10" s="14">
        <f t="shared" si="0"/>
        <v>9.4</v>
      </c>
    </row>
    <row r="11" spans="1:11" s="1" customFormat="1" ht="23.25" customHeight="1">
      <c r="A11" s="11"/>
      <c r="B11" s="17">
        <v>8</v>
      </c>
      <c r="C11" s="22">
        <v>1.6999999999999993</v>
      </c>
      <c r="D11" s="22">
        <f t="shared" si="1"/>
        <v>11.1</v>
      </c>
      <c r="E11" s="23" t="s">
        <v>355</v>
      </c>
      <c r="F11" s="24" t="s">
        <v>25</v>
      </c>
      <c r="G11" s="16" t="s">
        <v>357</v>
      </c>
      <c r="H11" s="16"/>
      <c r="I11" s="42"/>
      <c r="J11" s="41"/>
      <c r="K11" s="14">
        <f t="shared" si="0"/>
        <v>11.1</v>
      </c>
    </row>
    <row r="12" spans="1:11" s="1" customFormat="1" ht="23.25" customHeight="1">
      <c r="A12" s="11"/>
      <c r="B12" s="17">
        <v>9</v>
      </c>
      <c r="C12" s="22">
        <v>2.8000000000000007</v>
      </c>
      <c r="D12" s="22">
        <f t="shared" si="1"/>
        <v>13.9</v>
      </c>
      <c r="E12" s="23" t="s">
        <v>356</v>
      </c>
      <c r="F12" s="16" t="s">
        <v>14</v>
      </c>
      <c r="G12" s="26" t="s">
        <v>358</v>
      </c>
      <c r="H12" s="27" t="s">
        <v>359</v>
      </c>
      <c r="I12" s="43"/>
      <c r="J12" s="44"/>
      <c r="K12" s="14">
        <f t="shared" si="0"/>
        <v>13.9</v>
      </c>
    </row>
    <row r="13" spans="1:11" s="1" customFormat="1" ht="23.25" customHeight="1">
      <c r="A13" s="11"/>
      <c r="B13" s="17">
        <v>10</v>
      </c>
      <c r="C13" s="22">
        <v>1.799999999999999</v>
      </c>
      <c r="D13" s="22">
        <f t="shared" si="1"/>
        <v>15.7</v>
      </c>
      <c r="E13" s="23" t="s">
        <v>360</v>
      </c>
      <c r="F13" s="16" t="s">
        <v>25</v>
      </c>
      <c r="G13" s="16" t="s">
        <v>32</v>
      </c>
      <c r="H13" s="16" t="s">
        <v>361</v>
      </c>
      <c r="I13" s="42" t="s">
        <v>33</v>
      </c>
      <c r="J13" s="41"/>
      <c r="K13" s="14">
        <f t="shared" si="0"/>
        <v>15.7</v>
      </c>
    </row>
    <row r="14" spans="1:11" s="1" customFormat="1" ht="39.75" customHeight="1">
      <c r="A14" s="11"/>
      <c r="B14" s="17">
        <v>11</v>
      </c>
      <c r="C14" s="73">
        <v>10.900000000000002</v>
      </c>
      <c r="D14" s="73">
        <f t="shared" si="1"/>
        <v>26.6</v>
      </c>
      <c r="E14" s="74" t="s">
        <v>601</v>
      </c>
      <c r="F14" s="75" t="s">
        <v>427</v>
      </c>
      <c r="G14" s="75" t="s">
        <v>32</v>
      </c>
      <c r="H14" s="75"/>
      <c r="I14" s="76" t="s">
        <v>571</v>
      </c>
      <c r="J14" s="77" t="s">
        <v>492</v>
      </c>
      <c r="K14" s="14">
        <f t="shared" si="0"/>
        <v>26.6</v>
      </c>
    </row>
    <row r="15" spans="1:11" s="1" customFormat="1" ht="25.5" customHeight="1">
      <c r="A15" s="11"/>
      <c r="B15" s="17">
        <v>12</v>
      </c>
      <c r="C15" s="22">
        <v>0.5</v>
      </c>
      <c r="D15" s="22">
        <f t="shared" si="1"/>
        <v>27.1</v>
      </c>
      <c r="E15" s="23" t="s">
        <v>35</v>
      </c>
      <c r="F15" s="16" t="s">
        <v>17</v>
      </c>
      <c r="G15" s="16" t="s">
        <v>26</v>
      </c>
      <c r="H15" s="16" t="s">
        <v>36</v>
      </c>
      <c r="I15" s="40"/>
      <c r="J15" s="41"/>
      <c r="K15" s="14">
        <f t="shared" si="0"/>
        <v>27.1</v>
      </c>
    </row>
    <row r="16" spans="1:11" s="1" customFormat="1" ht="25.5" customHeight="1">
      <c r="A16" s="11"/>
      <c r="B16" s="17">
        <v>13</v>
      </c>
      <c r="C16" s="22">
        <v>4.899999999999999</v>
      </c>
      <c r="D16" s="22">
        <f t="shared" si="1"/>
        <v>32</v>
      </c>
      <c r="E16" s="23" t="s">
        <v>37</v>
      </c>
      <c r="F16" s="27" t="s">
        <v>17</v>
      </c>
      <c r="G16" s="26" t="s">
        <v>362</v>
      </c>
      <c r="H16" s="27" t="s">
        <v>39</v>
      </c>
      <c r="I16" s="40"/>
      <c r="J16" s="41"/>
      <c r="K16" s="14">
        <f t="shared" si="0"/>
        <v>32</v>
      </c>
    </row>
    <row r="17" spans="1:11" s="1" customFormat="1" ht="21.75" customHeight="1">
      <c r="A17" s="11"/>
      <c r="B17" s="17">
        <v>14</v>
      </c>
      <c r="C17" s="22">
        <v>4.799999999999997</v>
      </c>
      <c r="D17" s="22">
        <f t="shared" si="1"/>
        <v>36.8</v>
      </c>
      <c r="E17" s="23" t="s">
        <v>40</v>
      </c>
      <c r="F17" s="24" t="s">
        <v>14</v>
      </c>
      <c r="G17" s="26" t="s">
        <v>38</v>
      </c>
      <c r="H17" s="24" t="s">
        <v>41</v>
      </c>
      <c r="I17" s="42" t="s">
        <v>42</v>
      </c>
      <c r="J17" s="41"/>
      <c r="K17" s="14">
        <f t="shared" si="0"/>
        <v>36.8</v>
      </c>
    </row>
    <row r="18" spans="1:11" s="1" customFormat="1" ht="36" customHeight="1">
      <c r="A18" s="11"/>
      <c r="B18" s="17">
        <v>15</v>
      </c>
      <c r="C18" s="22">
        <v>8.200000000000003</v>
      </c>
      <c r="D18" s="22">
        <f t="shared" si="1"/>
        <v>45</v>
      </c>
      <c r="E18" s="23" t="s">
        <v>43</v>
      </c>
      <c r="F18" s="24" t="s">
        <v>44</v>
      </c>
      <c r="G18" s="26" t="s">
        <v>38</v>
      </c>
      <c r="H18" s="28" t="s">
        <v>45</v>
      </c>
      <c r="I18" s="42" t="s">
        <v>46</v>
      </c>
      <c r="J18" s="41"/>
      <c r="K18" s="14">
        <f t="shared" si="0"/>
        <v>45</v>
      </c>
    </row>
    <row r="19" spans="1:11" s="1" customFormat="1" ht="21.75" customHeight="1">
      <c r="A19" s="11"/>
      <c r="B19" s="17">
        <v>16</v>
      </c>
      <c r="C19" s="22">
        <v>2</v>
      </c>
      <c r="D19" s="22">
        <f t="shared" si="1"/>
        <v>47</v>
      </c>
      <c r="E19" s="23" t="s">
        <v>47</v>
      </c>
      <c r="F19" s="24" t="s">
        <v>14</v>
      </c>
      <c r="G19" s="26"/>
      <c r="H19" s="24" t="s">
        <v>48</v>
      </c>
      <c r="I19" s="42" t="s">
        <v>49</v>
      </c>
      <c r="J19" s="41"/>
      <c r="K19" s="14">
        <f t="shared" si="0"/>
        <v>47</v>
      </c>
    </row>
    <row r="20" spans="1:11" s="1" customFormat="1" ht="21.75" customHeight="1">
      <c r="A20" s="11"/>
      <c r="B20" s="17">
        <v>17</v>
      </c>
      <c r="C20" s="22">
        <v>1</v>
      </c>
      <c r="D20" s="22">
        <f t="shared" si="1"/>
        <v>48</v>
      </c>
      <c r="E20" s="23" t="s">
        <v>50</v>
      </c>
      <c r="F20" s="24" t="s">
        <v>14</v>
      </c>
      <c r="G20" s="26"/>
      <c r="H20" s="24"/>
      <c r="I20" s="42" t="s">
        <v>51</v>
      </c>
      <c r="J20" s="41"/>
      <c r="K20" s="14">
        <f t="shared" si="0"/>
        <v>48</v>
      </c>
    </row>
    <row r="21" spans="1:11" s="1" customFormat="1" ht="21.75" customHeight="1">
      <c r="A21" s="11"/>
      <c r="B21" s="17">
        <v>18</v>
      </c>
      <c r="C21" s="22">
        <v>2.6000000000000014</v>
      </c>
      <c r="D21" s="22">
        <f t="shared" si="1"/>
        <v>50.6</v>
      </c>
      <c r="E21" s="23" t="s">
        <v>52</v>
      </c>
      <c r="F21" s="24" t="s">
        <v>14</v>
      </c>
      <c r="G21" s="26" t="s">
        <v>53</v>
      </c>
      <c r="H21" s="24"/>
      <c r="I21" s="42"/>
      <c r="J21" s="41"/>
      <c r="K21" s="14">
        <f t="shared" si="0"/>
        <v>50.6</v>
      </c>
    </row>
    <row r="22" spans="1:11" s="1" customFormat="1" ht="25.5" customHeight="1">
      <c r="A22" s="11"/>
      <c r="B22" s="17">
        <v>19</v>
      </c>
      <c r="C22" s="22">
        <v>0.7999999999999972</v>
      </c>
      <c r="D22" s="22">
        <f t="shared" si="1"/>
        <v>51.4</v>
      </c>
      <c r="E22" s="23" t="s">
        <v>54</v>
      </c>
      <c r="F22" s="24" t="s">
        <v>25</v>
      </c>
      <c r="G22" s="16"/>
      <c r="H22" s="24" t="s">
        <v>55</v>
      </c>
      <c r="I22" s="45"/>
      <c r="J22" s="46"/>
      <c r="K22" s="14">
        <f t="shared" si="0"/>
        <v>51.4</v>
      </c>
    </row>
    <row r="23" spans="1:11" s="1" customFormat="1" ht="25.5" customHeight="1">
      <c r="A23" s="11"/>
      <c r="B23" s="17">
        <v>20</v>
      </c>
      <c r="C23" s="22">
        <v>3</v>
      </c>
      <c r="D23" s="22">
        <f t="shared" si="1"/>
        <v>54.4</v>
      </c>
      <c r="E23" s="23" t="s">
        <v>363</v>
      </c>
      <c r="F23" s="24" t="s">
        <v>14</v>
      </c>
      <c r="G23" s="16" t="s">
        <v>364</v>
      </c>
      <c r="H23" s="24" t="s">
        <v>55</v>
      </c>
      <c r="I23" s="42"/>
      <c r="J23" s="41"/>
      <c r="K23" s="14">
        <f t="shared" si="0"/>
        <v>54.4</v>
      </c>
    </row>
    <row r="24" spans="1:11" s="1" customFormat="1" ht="21.75" customHeight="1">
      <c r="A24" s="11"/>
      <c r="B24" s="17">
        <v>21</v>
      </c>
      <c r="C24" s="22">
        <v>7.800000000000004</v>
      </c>
      <c r="D24" s="22">
        <f t="shared" si="1"/>
        <v>62.2</v>
      </c>
      <c r="E24" s="23" t="s">
        <v>60</v>
      </c>
      <c r="F24" s="24" t="s">
        <v>25</v>
      </c>
      <c r="G24" s="26"/>
      <c r="H24" s="24" t="s">
        <v>61</v>
      </c>
      <c r="I24" s="48" t="s">
        <v>62</v>
      </c>
      <c r="J24" s="41"/>
      <c r="K24" s="14">
        <f t="shared" si="0"/>
        <v>62.2</v>
      </c>
    </row>
    <row r="25" spans="1:11" s="1" customFormat="1" ht="30" customHeight="1">
      <c r="A25" s="11"/>
      <c r="B25" s="17">
        <v>22</v>
      </c>
      <c r="C25" s="22">
        <v>2.8999999999999915</v>
      </c>
      <c r="D25" s="22">
        <f t="shared" si="1"/>
        <v>65.1</v>
      </c>
      <c r="E25" s="23" t="s">
        <v>31</v>
      </c>
      <c r="F25" s="24" t="s">
        <v>14</v>
      </c>
      <c r="G25" s="16"/>
      <c r="H25" s="24" t="s">
        <v>61</v>
      </c>
      <c r="I25" s="40" t="s">
        <v>63</v>
      </c>
      <c r="J25" s="41"/>
      <c r="K25" s="14">
        <f t="shared" si="0"/>
        <v>65.1</v>
      </c>
    </row>
    <row r="26" spans="1:11" s="2" customFormat="1" ht="31.5" customHeight="1">
      <c r="A26" s="30"/>
      <c r="B26" s="17">
        <v>23</v>
      </c>
      <c r="C26" s="22">
        <v>0.7000000000000028</v>
      </c>
      <c r="D26" s="22">
        <f t="shared" si="1"/>
        <v>65.8</v>
      </c>
      <c r="E26" s="23" t="s">
        <v>31</v>
      </c>
      <c r="F26" s="24" t="s">
        <v>14</v>
      </c>
      <c r="G26" s="31" t="s">
        <v>59</v>
      </c>
      <c r="H26" s="32" t="s">
        <v>64</v>
      </c>
      <c r="I26" s="49" t="s">
        <v>65</v>
      </c>
      <c r="J26" s="50"/>
      <c r="K26" s="14">
        <f t="shared" si="0"/>
        <v>65.8</v>
      </c>
    </row>
    <row r="27" spans="1:11" s="1" customFormat="1" ht="21.75" customHeight="1">
      <c r="A27" s="11"/>
      <c r="B27" s="17">
        <v>24</v>
      </c>
      <c r="C27" s="22">
        <v>2.5</v>
      </c>
      <c r="D27" s="22">
        <f t="shared" si="1"/>
        <v>68.3</v>
      </c>
      <c r="E27" s="23" t="s">
        <v>57</v>
      </c>
      <c r="F27" s="24" t="s">
        <v>14</v>
      </c>
      <c r="G27" s="31" t="s">
        <v>59</v>
      </c>
      <c r="H27" s="24" t="s">
        <v>41</v>
      </c>
      <c r="I27" s="51"/>
      <c r="J27" s="41"/>
      <c r="K27" s="14">
        <f t="shared" si="0"/>
        <v>68.3</v>
      </c>
    </row>
    <row r="28" spans="1:11" s="1" customFormat="1" ht="21.75" customHeight="1">
      <c r="A28" s="11"/>
      <c r="B28" s="17">
        <v>25</v>
      </c>
      <c r="C28" s="22">
        <v>1.6000000000000085</v>
      </c>
      <c r="D28" s="22">
        <f t="shared" si="1"/>
        <v>69.9</v>
      </c>
      <c r="E28" s="23" t="s">
        <v>66</v>
      </c>
      <c r="F28" s="24" t="s">
        <v>25</v>
      </c>
      <c r="G28" s="16"/>
      <c r="H28" s="24" t="s">
        <v>67</v>
      </c>
      <c r="I28" s="42"/>
      <c r="J28" s="52"/>
      <c r="K28" s="14">
        <f t="shared" si="0"/>
        <v>69.9</v>
      </c>
    </row>
    <row r="29" spans="1:11" s="2" customFormat="1" ht="21.75" customHeight="1">
      <c r="A29" s="30"/>
      <c r="B29" s="17">
        <v>26</v>
      </c>
      <c r="C29" s="22">
        <v>0.3999999999999915</v>
      </c>
      <c r="D29" s="22">
        <f t="shared" si="1"/>
        <v>70.3</v>
      </c>
      <c r="E29" s="23" t="s">
        <v>56</v>
      </c>
      <c r="F29" s="24" t="s">
        <v>25</v>
      </c>
      <c r="G29" s="29"/>
      <c r="H29" s="27"/>
      <c r="I29" s="53"/>
      <c r="J29" s="47"/>
      <c r="K29" s="14">
        <f t="shared" si="0"/>
        <v>70.3</v>
      </c>
    </row>
    <row r="30" spans="1:11" s="1" customFormat="1" ht="22.5" customHeight="1">
      <c r="A30" s="11"/>
      <c r="B30" s="17">
        <v>27</v>
      </c>
      <c r="C30" s="22">
        <v>0.10000000000000853</v>
      </c>
      <c r="D30" s="22">
        <f t="shared" si="1"/>
        <v>70.4</v>
      </c>
      <c r="E30" s="23" t="s">
        <v>68</v>
      </c>
      <c r="F30" s="27" t="s">
        <v>14</v>
      </c>
      <c r="G30" s="29" t="s">
        <v>69</v>
      </c>
      <c r="H30" s="27"/>
      <c r="I30" s="54" t="s">
        <v>70</v>
      </c>
      <c r="J30" s="47"/>
      <c r="K30" s="14">
        <f t="shared" si="0"/>
        <v>70.4</v>
      </c>
    </row>
    <row r="31" spans="1:11" s="1" customFormat="1" ht="22.5" customHeight="1">
      <c r="A31" s="11"/>
      <c r="B31" s="17">
        <v>28</v>
      </c>
      <c r="C31" s="22">
        <v>0.7999999999999972</v>
      </c>
      <c r="D31" s="22">
        <f t="shared" si="1"/>
        <v>71.2</v>
      </c>
      <c r="E31" s="23" t="s">
        <v>35</v>
      </c>
      <c r="F31" s="27" t="s">
        <v>14</v>
      </c>
      <c r="G31" s="29" t="s">
        <v>69</v>
      </c>
      <c r="H31" s="27"/>
      <c r="I31" s="42" t="s">
        <v>71</v>
      </c>
      <c r="J31" s="47"/>
      <c r="K31" s="14">
        <f t="shared" si="0"/>
        <v>71.2</v>
      </c>
    </row>
    <row r="32" spans="1:11" s="1" customFormat="1" ht="22.5" customHeight="1">
      <c r="A32" s="11"/>
      <c r="B32" s="17">
        <v>29</v>
      </c>
      <c r="C32" s="22">
        <v>7.3999999999999915</v>
      </c>
      <c r="D32" s="22">
        <f t="shared" si="1"/>
        <v>78.6</v>
      </c>
      <c r="E32" s="23" t="s">
        <v>68</v>
      </c>
      <c r="F32" s="27" t="s">
        <v>14</v>
      </c>
      <c r="G32" s="29" t="s">
        <v>69</v>
      </c>
      <c r="H32" s="27"/>
      <c r="I32" s="42"/>
      <c r="J32" s="47"/>
      <c r="K32" s="14">
        <f t="shared" si="0"/>
        <v>78.6</v>
      </c>
    </row>
    <row r="33" spans="1:11" s="2" customFormat="1" ht="21.75" customHeight="1">
      <c r="A33" s="30"/>
      <c r="B33" s="17">
        <v>30</v>
      </c>
      <c r="C33" s="22">
        <v>2.4000000000000057</v>
      </c>
      <c r="D33" s="22">
        <f t="shared" si="1"/>
        <v>81</v>
      </c>
      <c r="E33" s="23" t="s">
        <v>72</v>
      </c>
      <c r="F33" s="27" t="s">
        <v>14</v>
      </c>
      <c r="G33" s="16" t="s">
        <v>73</v>
      </c>
      <c r="H33" s="24" t="s">
        <v>74</v>
      </c>
      <c r="I33" s="48" t="s">
        <v>75</v>
      </c>
      <c r="J33" s="47"/>
      <c r="K33" s="14">
        <f t="shared" si="0"/>
        <v>81</v>
      </c>
    </row>
    <row r="34" spans="1:11" s="2" customFormat="1" ht="21.75" customHeight="1">
      <c r="A34" s="30"/>
      <c r="B34" s="17">
        <v>31</v>
      </c>
      <c r="C34" s="22">
        <v>4.200000000000003</v>
      </c>
      <c r="D34" s="22">
        <f t="shared" si="1"/>
        <v>85.2</v>
      </c>
      <c r="E34" s="23" t="s">
        <v>76</v>
      </c>
      <c r="F34" s="27" t="s">
        <v>25</v>
      </c>
      <c r="G34" s="26" t="s">
        <v>73</v>
      </c>
      <c r="H34" s="24" t="s">
        <v>74</v>
      </c>
      <c r="I34" s="48"/>
      <c r="J34" s="47"/>
      <c r="K34" s="14">
        <f t="shared" si="0"/>
        <v>85.2</v>
      </c>
    </row>
    <row r="35" spans="1:11" s="2" customFormat="1" ht="21.75" customHeight="1">
      <c r="A35" s="30"/>
      <c r="B35" s="17">
        <v>32</v>
      </c>
      <c r="C35" s="22">
        <v>2.200000000000003</v>
      </c>
      <c r="D35" s="22">
        <f t="shared" si="1"/>
        <v>87.4</v>
      </c>
      <c r="E35" s="23" t="s">
        <v>77</v>
      </c>
      <c r="F35" s="24" t="s">
        <v>14</v>
      </c>
      <c r="G35" s="26" t="s">
        <v>78</v>
      </c>
      <c r="H35" s="24" t="s">
        <v>79</v>
      </c>
      <c r="I35" s="43" t="s">
        <v>80</v>
      </c>
      <c r="J35" s="47"/>
      <c r="K35" s="14">
        <f t="shared" si="0"/>
        <v>87.4</v>
      </c>
    </row>
    <row r="36" spans="1:11" s="1" customFormat="1" ht="21.75" customHeight="1">
      <c r="A36" s="11"/>
      <c r="B36" s="17">
        <v>33</v>
      </c>
      <c r="C36" s="22">
        <v>2.1999999999999886</v>
      </c>
      <c r="D36" s="22">
        <f t="shared" si="1"/>
        <v>89.6</v>
      </c>
      <c r="E36" s="23" t="s">
        <v>68</v>
      </c>
      <c r="F36" s="24" t="s">
        <v>25</v>
      </c>
      <c r="G36" s="26" t="s">
        <v>81</v>
      </c>
      <c r="H36" s="24" t="s">
        <v>365</v>
      </c>
      <c r="I36" s="42"/>
      <c r="J36" s="41"/>
      <c r="K36" s="14">
        <f t="shared" si="0"/>
        <v>89.6</v>
      </c>
    </row>
    <row r="37" spans="1:11" s="1" customFormat="1" ht="26.25" customHeight="1">
      <c r="A37" s="11"/>
      <c r="B37" s="17">
        <v>34</v>
      </c>
      <c r="C37" s="22">
        <v>2.700000000000003</v>
      </c>
      <c r="D37" s="22">
        <f t="shared" si="1"/>
        <v>92.3</v>
      </c>
      <c r="E37" s="33" t="s">
        <v>82</v>
      </c>
      <c r="F37" s="28" t="s">
        <v>83</v>
      </c>
      <c r="G37" s="16" t="s">
        <v>81</v>
      </c>
      <c r="H37" s="24"/>
      <c r="I37" s="40" t="s">
        <v>84</v>
      </c>
      <c r="J37" s="41"/>
      <c r="K37" s="14">
        <f t="shared" si="0"/>
        <v>92.3</v>
      </c>
    </row>
    <row r="38" spans="1:11" s="1" customFormat="1" ht="34.5" customHeight="1">
      <c r="A38" s="11"/>
      <c r="B38" s="17">
        <v>35</v>
      </c>
      <c r="C38" s="22">
        <v>0.7000000000000028</v>
      </c>
      <c r="D38" s="22">
        <f t="shared" si="1"/>
        <v>93</v>
      </c>
      <c r="E38" s="34" t="s">
        <v>28</v>
      </c>
      <c r="F38" s="24" t="s">
        <v>25</v>
      </c>
      <c r="G38" s="16" t="s">
        <v>81</v>
      </c>
      <c r="H38" s="24"/>
      <c r="I38" s="40" t="s">
        <v>85</v>
      </c>
      <c r="J38" s="41"/>
      <c r="K38" s="14">
        <f t="shared" si="0"/>
        <v>93</v>
      </c>
    </row>
    <row r="39" spans="1:11" s="2" customFormat="1" ht="22.5" customHeight="1">
      <c r="A39" s="30"/>
      <c r="B39" s="17">
        <v>36</v>
      </c>
      <c r="C39" s="22">
        <v>5.700000000000003</v>
      </c>
      <c r="D39" s="22">
        <f t="shared" si="1"/>
        <v>98.7</v>
      </c>
      <c r="E39" s="23" t="s">
        <v>86</v>
      </c>
      <c r="F39" s="27" t="s">
        <v>14</v>
      </c>
      <c r="G39" s="26" t="s">
        <v>73</v>
      </c>
      <c r="H39" s="24" t="s">
        <v>74</v>
      </c>
      <c r="I39" s="55" t="s">
        <v>87</v>
      </c>
      <c r="J39" s="50"/>
      <c r="K39" s="14">
        <f t="shared" si="0"/>
        <v>98.7</v>
      </c>
    </row>
    <row r="40" spans="1:11" s="1" customFormat="1" ht="25.5" customHeight="1">
      <c r="A40" s="11"/>
      <c r="B40" s="17">
        <v>37</v>
      </c>
      <c r="C40" s="22">
        <v>2.799999999999997</v>
      </c>
      <c r="D40" s="22">
        <f t="shared" si="1"/>
        <v>101.5</v>
      </c>
      <c r="E40" s="34" t="s">
        <v>28</v>
      </c>
      <c r="F40" s="24" t="s">
        <v>25</v>
      </c>
      <c r="G40" s="16" t="s">
        <v>88</v>
      </c>
      <c r="H40" s="24" t="s">
        <v>89</v>
      </c>
      <c r="I40" s="45" t="s">
        <v>90</v>
      </c>
      <c r="J40" s="41"/>
      <c r="K40" s="14">
        <f t="shared" si="0"/>
        <v>101.5</v>
      </c>
    </row>
    <row r="41" spans="1:11" s="2" customFormat="1" ht="21.75" customHeight="1">
      <c r="A41" s="30"/>
      <c r="B41" s="17">
        <v>38</v>
      </c>
      <c r="C41" s="22">
        <v>1.0999999999999943</v>
      </c>
      <c r="D41" s="22">
        <f t="shared" si="1"/>
        <v>102.6</v>
      </c>
      <c r="E41" s="34" t="s">
        <v>28</v>
      </c>
      <c r="F41" s="24" t="s">
        <v>25</v>
      </c>
      <c r="G41" s="26"/>
      <c r="H41" s="27" t="s">
        <v>91</v>
      </c>
      <c r="I41" s="48" t="s">
        <v>92</v>
      </c>
      <c r="J41" s="47"/>
      <c r="K41" s="14">
        <f t="shared" si="0"/>
        <v>102.6</v>
      </c>
    </row>
    <row r="42" spans="1:11" s="1" customFormat="1" ht="22.5" customHeight="1">
      <c r="A42" s="11"/>
      <c r="B42" s="17">
        <v>39</v>
      </c>
      <c r="C42" s="22">
        <v>0.7000000000000028</v>
      </c>
      <c r="D42" s="22">
        <f t="shared" si="1"/>
        <v>103.3</v>
      </c>
      <c r="E42" s="23" t="s">
        <v>68</v>
      </c>
      <c r="F42" s="27" t="s">
        <v>14</v>
      </c>
      <c r="G42" s="16"/>
      <c r="H42" s="27" t="s">
        <v>91</v>
      </c>
      <c r="I42" s="42" t="s">
        <v>93</v>
      </c>
      <c r="J42" s="47"/>
      <c r="K42" s="14">
        <f t="shared" si="0"/>
        <v>103.3</v>
      </c>
    </row>
    <row r="43" spans="1:11" s="3" customFormat="1" ht="33.75" customHeight="1">
      <c r="A43" s="35"/>
      <c r="B43" s="17">
        <v>40</v>
      </c>
      <c r="C43" s="78">
        <v>0.29999999999999716</v>
      </c>
      <c r="D43" s="78">
        <f t="shared" si="1"/>
        <v>103.6</v>
      </c>
      <c r="E43" s="79" t="s">
        <v>494</v>
      </c>
      <c r="F43" s="80"/>
      <c r="G43" s="69"/>
      <c r="H43" s="80"/>
      <c r="I43" s="72" t="s">
        <v>573</v>
      </c>
      <c r="J43" s="81" t="s">
        <v>584</v>
      </c>
      <c r="K43" s="78">
        <f t="shared" si="0"/>
        <v>103.6</v>
      </c>
    </row>
    <row r="44" spans="1:11" s="1" customFormat="1" ht="24" customHeight="1">
      <c r="A44" s="11"/>
      <c r="B44" s="17">
        <v>41</v>
      </c>
      <c r="C44" s="22">
        <v>0.4000000000000057</v>
      </c>
      <c r="D44" s="22">
        <f t="shared" si="1"/>
        <v>104</v>
      </c>
      <c r="E44" s="23" t="s">
        <v>56</v>
      </c>
      <c r="F44" s="24" t="s">
        <v>25</v>
      </c>
      <c r="G44" s="16"/>
      <c r="H44" s="24"/>
      <c r="I44" s="40" t="s">
        <v>94</v>
      </c>
      <c r="J44" s="41"/>
      <c r="K44" s="22">
        <f>C44</f>
        <v>0.4000000000000057</v>
      </c>
    </row>
    <row r="45" spans="1:11" s="1" customFormat="1" ht="21.75" customHeight="1">
      <c r="A45" s="11"/>
      <c r="B45" s="17">
        <v>42</v>
      </c>
      <c r="C45" s="22">
        <v>0.7000000000000028</v>
      </c>
      <c r="D45" s="22">
        <f t="shared" si="1"/>
        <v>104.7</v>
      </c>
      <c r="E45" s="23" t="s">
        <v>68</v>
      </c>
      <c r="F45" s="24" t="s">
        <v>14</v>
      </c>
      <c r="G45" s="16" t="s">
        <v>88</v>
      </c>
      <c r="H45" s="24"/>
      <c r="I45" s="42"/>
      <c r="J45" s="41"/>
      <c r="K45" s="14">
        <f aca="true" t="shared" si="2" ref="K45:K68">K44+C45</f>
        <v>1.1000000000000085</v>
      </c>
    </row>
    <row r="46" spans="1:11" s="1" customFormat="1" ht="21.75" customHeight="1">
      <c r="A46" s="11"/>
      <c r="B46" s="17">
        <v>43</v>
      </c>
      <c r="C46" s="22">
        <v>0.3999999999999915</v>
      </c>
      <c r="D46" s="22">
        <f t="shared" si="1"/>
        <v>105.1</v>
      </c>
      <c r="E46" s="23" t="s">
        <v>95</v>
      </c>
      <c r="F46" s="24" t="s">
        <v>14</v>
      </c>
      <c r="G46" s="16"/>
      <c r="H46" s="24"/>
      <c r="I46" s="42" t="s">
        <v>96</v>
      </c>
      <c r="J46" s="41"/>
      <c r="K46" s="14">
        <f t="shared" si="2"/>
        <v>1.5</v>
      </c>
    </row>
    <row r="47" spans="1:11" s="1" customFormat="1" ht="21.75" customHeight="1">
      <c r="A47" s="11"/>
      <c r="B47" s="17">
        <v>44</v>
      </c>
      <c r="C47" s="22">
        <v>2.5</v>
      </c>
      <c r="D47" s="22">
        <f t="shared" si="1"/>
        <v>107.6</v>
      </c>
      <c r="E47" s="23" t="s">
        <v>68</v>
      </c>
      <c r="F47" s="24" t="s">
        <v>14</v>
      </c>
      <c r="G47" s="16" t="s">
        <v>97</v>
      </c>
      <c r="H47" s="24"/>
      <c r="I47" s="42" t="s">
        <v>98</v>
      </c>
      <c r="J47" s="41"/>
      <c r="K47" s="14">
        <f t="shared" si="2"/>
        <v>4</v>
      </c>
    </row>
    <row r="48" spans="1:11" s="1" customFormat="1" ht="21.75" customHeight="1">
      <c r="A48" s="11"/>
      <c r="B48" s="17">
        <v>45</v>
      </c>
      <c r="C48" s="22">
        <v>23.200000000000017</v>
      </c>
      <c r="D48" s="22">
        <f t="shared" si="1"/>
        <v>130.8</v>
      </c>
      <c r="E48" s="23" t="s">
        <v>99</v>
      </c>
      <c r="F48" s="24" t="s">
        <v>14</v>
      </c>
      <c r="G48" s="16" t="s">
        <v>100</v>
      </c>
      <c r="H48" s="24" t="s">
        <v>101</v>
      </c>
      <c r="I48" s="42"/>
      <c r="J48" s="41"/>
      <c r="K48" s="14">
        <f t="shared" si="2"/>
        <v>27.200000000000017</v>
      </c>
    </row>
    <row r="49" spans="1:11" s="1" customFormat="1" ht="21.75" customHeight="1">
      <c r="A49" s="11"/>
      <c r="B49" s="17">
        <v>46</v>
      </c>
      <c r="C49" s="22">
        <v>1.0999999999999943</v>
      </c>
      <c r="D49" s="22">
        <f t="shared" si="1"/>
        <v>131.9</v>
      </c>
      <c r="E49" s="23" t="s">
        <v>102</v>
      </c>
      <c r="F49" s="24" t="s">
        <v>14</v>
      </c>
      <c r="G49" s="26" t="s">
        <v>100</v>
      </c>
      <c r="H49" s="24" t="s">
        <v>101</v>
      </c>
      <c r="I49" s="40"/>
      <c r="J49" s="41"/>
      <c r="K49" s="14">
        <f t="shared" si="2"/>
        <v>28.30000000000001</v>
      </c>
    </row>
    <row r="50" spans="1:11" s="2" customFormat="1" ht="31.5" customHeight="1">
      <c r="A50" s="30"/>
      <c r="B50" s="17">
        <v>47</v>
      </c>
      <c r="C50" s="22">
        <v>4.299999999999983</v>
      </c>
      <c r="D50" s="22">
        <f t="shared" si="1"/>
        <v>136.2</v>
      </c>
      <c r="E50" s="34" t="s">
        <v>103</v>
      </c>
      <c r="F50" s="27" t="s">
        <v>25</v>
      </c>
      <c r="G50" s="26" t="s">
        <v>104</v>
      </c>
      <c r="H50" s="27" t="s">
        <v>105</v>
      </c>
      <c r="I50" s="43" t="s">
        <v>106</v>
      </c>
      <c r="J50" s="50"/>
      <c r="K50" s="14">
        <f t="shared" si="2"/>
        <v>32.599999999999994</v>
      </c>
    </row>
    <row r="51" spans="1:11" s="1" customFormat="1" ht="21.75" customHeight="1">
      <c r="A51" s="11"/>
      <c r="B51" s="17">
        <v>48</v>
      </c>
      <c r="C51" s="22">
        <v>3.200000000000017</v>
      </c>
      <c r="D51" s="22">
        <f t="shared" si="1"/>
        <v>139.4</v>
      </c>
      <c r="E51" s="23" t="s">
        <v>107</v>
      </c>
      <c r="F51" s="24" t="s">
        <v>17</v>
      </c>
      <c r="G51" s="26"/>
      <c r="H51" s="24"/>
      <c r="I51" s="48" t="s">
        <v>108</v>
      </c>
      <c r="J51" s="41"/>
      <c r="K51" s="14">
        <f t="shared" si="2"/>
        <v>35.80000000000001</v>
      </c>
    </row>
    <row r="52" spans="1:11" s="1" customFormat="1" ht="21.75" customHeight="1">
      <c r="A52" s="11"/>
      <c r="B52" s="17">
        <v>49</v>
      </c>
      <c r="C52" s="22">
        <v>0.5999999999999943</v>
      </c>
      <c r="D52" s="22">
        <f t="shared" si="1"/>
        <v>140</v>
      </c>
      <c r="E52" s="23" t="s">
        <v>366</v>
      </c>
      <c r="F52" s="24" t="s">
        <v>25</v>
      </c>
      <c r="G52" s="26" t="s">
        <v>109</v>
      </c>
      <c r="H52" s="24"/>
      <c r="I52" s="48"/>
      <c r="J52" s="41"/>
      <c r="K52" s="14">
        <f t="shared" si="2"/>
        <v>36.400000000000006</v>
      </c>
    </row>
    <row r="53" spans="1:11" s="1" customFormat="1" ht="36.75" customHeight="1">
      <c r="A53" s="11"/>
      <c r="B53" s="17">
        <v>50</v>
      </c>
      <c r="C53" s="22">
        <v>3.5999999999999943</v>
      </c>
      <c r="D53" s="22">
        <f t="shared" si="1"/>
        <v>143.6</v>
      </c>
      <c r="E53" s="23" t="s">
        <v>95</v>
      </c>
      <c r="F53" s="24" t="s">
        <v>14</v>
      </c>
      <c r="G53" s="16" t="s">
        <v>109</v>
      </c>
      <c r="H53" s="24" t="s">
        <v>110</v>
      </c>
      <c r="I53" s="40" t="s">
        <v>111</v>
      </c>
      <c r="J53" s="52"/>
      <c r="K53" s="14">
        <f t="shared" si="2"/>
        <v>40</v>
      </c>
    </row>
    <row r="54" spans="1:11" s="1" customFormat="1" ht="27" customHeight="1">
      <c r="A54" s="11"/>
      <c r="B54" s="17">
        <v>51</v>
      </c>
      <c r="C54" s="22">
        <v>0.9000000000000057</v>
      </c>
      <c r="D54" s="22">
        <f t="shared" si="1"/>
        <v>144.5</v>
      </c>
      <c r="E54" s="23" t="s">
        <v>68</v>
      </c>
      <c r="F54" s="24" t="s">
        <v>14</v>
      </c>
      <c r="G54" s="16" t="s">
        <v>109</v>
      </c>
      <c r="H54" s="24"/>
      <c r="I54" s="40"/>
      <c r="J54" s="47"/>
      <c r="K54" s="14">
        <f t="shared" si="2"/>
        <v>40.900000000000006</v>
      </c>
    </row>
    <row r="55" spans="1:11" s="1" customFormat="1" ht="21.75" customHeight="1">
      <c r="A55" s="11"/>
      <c r="B55" s="17">
        <v>52</v>
      </c>
      <c r="C55" s="22">
        <v>2.4000000000000057</v>
      </c>
      <c r="D55" s="22">
        <f t="shared" si="1"/>
        <v>146.9</v>
      </c>
      <c r="E55" s="23" t="s">
        <v>112</v>
      </c>
      <c r="F55" s="24" t="s">
        <v>25</v>
      </c>
      <c r="G55" s="16" t="s">
        <v>367</v>
      </c>
      <c r="H55" s="24" t="s">
        <v>368</v>
      </c>
      <c r="I55" s="42"/>
      <c r="J55" s="41"/>
      <c r="K55" s="14">
        <f t="shared" si="2"/>
        <v>43.30000000000001</v>
      </c>
    </row>
    <row r="56" spans="1:11" s="2" customFormat="1" ht="21.75" customHeight="1">
      <c r="A56" s="30"/>
      <c r="B56" s="17">
        <v>53</v>
      </c>
      <c r="C56" s="22">
        <v>3.0999999999999943</v>
      </c>
      <c r="D56" s="22">
        <f t="shared" si="1"/>
        <v>150</v>
      </c>
      <c r="E56" s="23" t="s">
        <v>68</v>
      </c>
      <c r="F56" s="24" t="s">
        <v>369</v>
      </c>
      <c r="G56" s="16"/>
      <c r="H56" s="24"/>
      <c r="I56" s="48"/>
      <c r="J56" s="47"/>
      <c r="K56" s="14">
        <f t="shared" si="2"/>
        <v>46.400000000000006</v>
      </c>
    </row>
    <row r="57" spans="1:11" s="2" customFormat="1" ht="21.75" customHeight="1">
      <c r="A57" s="30"/>
      <c r="B57" s="17">
        <v>54</v>
      </c>
      <c r="C57" s="22">
        <v>4.599999999999994</v>
      </c>
      <c r="D57" s="22">
        <f t="shared" si="1"/>
        <v>154.6</v>
      </c>
      <c r="E57" s="23" t="s">
        <v>95</v>
      </c>
      <c r="F57" s="27" t="s">
        <v>14</v>
      </c>
      <c r="G57" s="26" t="s">
        <v>370</v>
      </c>
      <c r="H57" s="24" t="s">
        <v>371</v>
      </c>
      <c r="I57" s="48"/>
      <c r="J57" s="47"/>
      <c r="K57" s="14">
        <f t="shared" si="2"/>
        <v>51</v>
      </c>
    </row>
    <row r="58" spans="1:11" s="2" customFormat="1" ht="21.75" customHeight="1">
      <c r="A58" s="30"/>
      <c r="B58" s="17">
        <v>55</v>
      </c>
      <c r="C58" s="22">
        <v>9</v>
      </c>
      <c r="D58" s="22">
        <f t="shared" si="1"/>
        <v>163.6</v>
      </c>
      <c r="E58" s="23" t="s">
        <v>68</v>
      </c>
      <c r="F58" s="27" t="s">
        <v>372</v>
      </c>
      <c r="G58" s="26" t="s">
        <v>373</v>
      </c>
      <c r="H58" s="24" t="s">
        <v>114</v>
      </c>
      <c r="I58" s="43"/>
      <c r="J58" s="47"/>
      <c r="K58" s="14">
        <f t="shared" si="2"/>
        <v>60</v>
      </c>
    </row>
    <row r="59" spans="1:11" s="1" customFormat="1" ht="21.75" customHeight="1">
      <c r="A59" s="11"/>
      <c r="B59" s="17">
        <v>56</v>
      </c>
      <c r="C59" s="22">
        <v>4.599999999999994</v>
      </c>
      <c r="D59" s="22">
        <f t="shared" si="1"/>
        <v>168.2</v>
      </c>
      <c r="E59" s="23" t="s">
        <v>68</v>
      </c>
      <c r="F59" s="24" t="s">
        <v>374</v>
      </c>
      <c r="G59" s="26" t="s">
        <v>373</v>
      </c>
      <c r="H59" s="24" t="s">
        <v>375</v>
      </c>
      <c r="I59" s="40" t="s">
        <v>116</v>
      </c>
      <c r="J59" s="41"/>
      <c r="K59" s="14">
        <f t="shared" si="2"/>
        <v>64.6</v>
      </c>
    </row>
    <row r="60" spans="1:11" s="1" customFormat="1" ht="21.75" customHeight="1">
      <c r="A60" s="11"/>
      <c r="B60" s="17">
        <v>57</v>
      </c>
      <c r="C60" s="22">
        <v>10</v>
      </c>
      <c r="D60" s="22">
        <f t="shared" si="1"/>
        <v>178.2</v>
      </c>
      <c r="E60" s="34" t="s">
        <v>115</v>
      </c>
      <c r="F60" s="24" t="s">
        <v>376</v>
      </c>
      <c r="G60" s="16"/>
      <c r="H60" s="24" t="s">
        <v>377</v>
      </c>
      <c r="I60" s="40"/>
      <c r="J60" s="41"/>
      <c r="K60" s="14">
        <f t="shared" si="2"/>
        <v>74.6</v>
      </c>
    </row>
    <row r="61" spans="1:11" s="1" customFormat="1" ht="24.75" customHeight="1">
      <c r="A61" s="11"/>
      <c r="B61" s="17">
        <v>58</v>
      </c>
      <c r="C61" s="22">
        <v>2.700000000000017</v>
      </c>
      <c r="D61" s="22">
        <f t="shared" si="1"/>
        <v>180.9</v>
      </c>
      <c r="E61" s="23" t="s">
        <v>68</v>
      </c>
      <c r="F61" s="24" t="s">
        <v>25</v>
      </c>
      <c r="G61" s="16" t="s">
        <v>378</v>
      </c>
      <c r="H61" s="24" t="s">
        <v>379</v>
      </c>
      <c r="I61" s="40"/>
      <c r="J61" s="61"/>
      <c r="K61" s="14">
        <f t="shared" si="2"/>
        <v>77.30000000000001</v>
      </c>
    </row>
    <row r="62" spans="1:11" s="1" customFormat="1" ht="24.75" customHeight="1">
      <c r="A62" s="11"/>
      <c r="B62" s="17">
        <v>59</v>
      </c>
      <c r="C62" s="22">
        <v>2.799999999999983</v>
      </c>
      <c r="D62" s="22">
        <f t="shared" si="1"/>
        <v>183.7</v>
      </c>
      <c r="E62" s="23" t="s">
        <v>117</v>
      </c>
      <c r="F62" s="24" t="s">
        <v>14</v>
      </c>
      <c r="G62" s="16" t="s">
        <v>380</v>
      </c>
      <c r="H62" s="24" t="s">
        <v>381</v>
      </c>
      <c r="I62" s="40"/>
      <c r="J62" s="61"/>
      <c r="K62" s="14">
        <f t="shared" si="2"/>
        <v>80.1</v>
      </c>
    </row>
    <row r="63" spans="1:11" s="1" customFormat="1" ht="21.75" customHeight="1">
      <c r="A63" s="11"/>
      <c r="B63" s="17">
        <v>60</v>
      </c>
      <c r="C63" s="22">
        <v>1.4000000000000057</v>
      </c>
      <c r="D63" s="22">
        <f t="shared" si="1"/>
        <v>185.1</v>
      </c>
      <c r="E63" s="23" t="s">
        <v>383</v>
      </c>
      <c r="F63" s="24" t="s">
        <v>14</v>
      </c>
      <c r="G63" s="16" t="s">
        <v>382</v>
      </c>
      <c r="H63" s="24"/>
      <c r="I63" s="42"/>
      <c r="J63" s="41"/>
      <c r="K63" s="14">
        <f t="shared" si="2"/>
        <v>81.5</v>
      </c>
    </row>
    <row r="64" spans="1:11" s="1" customFormat="1" ht="21.75" customHeight="1">
      <c r="A64" s="11"/>
      <c r="B64" s="17">
        <v>61</v>
      </c>
      <c r="C64" s="22">
        <v>6.599999999999994</v>
      </c>
      <c r="D64" s="22">
        <f t="shared" si="1"/>
        <v>191.7</v>
      </c>
      <c r="E64" s="23" t="s">
        <v>360</v>
      </c>
      <c r="F64" s="24" t="s">
        <v>14</v>
      </c>
      <c r="G64" s="26" t="s">
        <v>384</v>
      </c>
      <c r="H64" s="24" t="s">
        <v>385</v>
      </c>
      <c r="I64" s="48"/>
      <c r="J64" s="41"/>
      <c r="K64" s="14">
        <f t="shared" si="2"/>
        <v>88.1</v>
      </c>
    </row>
    <row r="65" spans="1:11" s="1" customFormat="1" ht="21.75" customHeight="1">
      <c r="A65" s="11"/>
      <c r="B65" s="17">
        <v>62</v>
      </c>
      <c r="C65" s="22">
        <v>0.9000000000000057</v>
      </c>
      <c r="D65" s="22">
        <f t="shared" si="1"/>
        <v>192.6</v>
      </c>
      <c r="E65" s="57" t="s">
        <v>122</v>
      </c>
      <c r="F65" s="24" t="s">
        <v>44</v>
      </c>
      <c r="G65" s="26" t="s">
        <v>120</v>
      </c>
      <c r="H65" s="24" t="s">
        <v>121</v>
      </c>
      <c r="I65" s="40" t="s">
        <v>123</v>
      </c>
      <c r="J65" s="41"/>
      <c r="K65" s="14">
        <f t="shared" si="2"/>
        <v>89</v>
      </c>
    </row>
    <row r="66" spans="1:11" s="2" customFormat="1" ht="21.75" customHeight="1">
      <c r="A66" s="30"/>
      <c r="B66" s="17">
        <v>63</v>
      </c>
      <c r="C66" s="22">
        <v>3.5999999999999943</v>
      </c>
      <c r="D66" s="22">
        <f t="shared" si="1"/>
        <v>196.2</v>
      </c>
      <c r="E66" s="23" t="s">
        <v>388</v>
      </c>
      <c r="F66" s="24" t="s">
        <v>376</v>
      </c>
      <c r="G66" s="26" t="s">
        <v>386</v>
      </c>
      <c r="H66" s="27" t="s">
        <v>387</v>
      </c>
      <c r="I66" s="48"/>
      <c r="J66" s="47"/>
      <c r="K66" s="14">
        <f t="shared" si="2"/>
        <v>92.6</v>
      </c>
    </row>
    <row r="67" spans="1:11" s="1" customFormat="1" ht="22.5" customHeight="1">
      <c r="A67" s="11"/>
      <c r="B67" s="17">
        <v>64</v>
      </c>
      <c r="C67" s="22">
        <v>0.9000000000000057</v>
      </c>
      <c r="D67" s="22">
        <f t="shared" si="1"/>
        <v>197.1</v>
      </c>
      <c r="E67" s="23" t="s">
        <v>389</v>
      </c>
      <c r="F67" s="24" t="s">
        <v>376</v>
      </c>
      <c r="G67" s="16" t="s">
        <v>390</v>
      </c>
      <c r="H67" s="24" t="s">
        <v>391</v>
      </c>
      <c r="I67" s="42"/>
      <c r="J67" s="47"/>
      <c r="K67" s="14">
        <f t="shared" si="2"/>
        <v>93.5</v>
      </c>
    </row>
    <row r="68" spans="1:11" s="1" customFormat="1" ht="43.5" customHeight="1">
      <c r="A68" s="11"/>
      <c r="B68" s="17">
        <v>65</v>
      </c>
      <c r="C68" s="78">
        <v>2.0999999999999943</v>
      </c>
      <c r="D68" s="78">
        <f t="shared" si="1"/>
        <v>199.2</v>
      </c>
      <c r="E68" s="79" t="s">
        <v>600</v>
      </c>
      <c r="F68" s="80" t="s">
        <v>427</v>
      </c>
      <c r="G68" s="69" t="s">
        <v>124</v>
      </c>
      <c r="H68" s="80"/>
      <c r="I68" s="72" t="s">
        <v>598</v>
      </c>
      <c r="J68" s="38" t="s">
        <v>621</v>
      </c>
      <c r="K68" s="78">
        <f t="shared" si="2"/>
        <v>95.6</v>
      </c>
    </row>
    <row r="69" spans="1:11" s="1" customFormat="1" ht="21.75" customHeight="1">
      <c r="A69" s="11"/>
      <c r="B69" s="17">
        <v>66</v>
      </c>
      <c r="C69" s="22">
        <v>3</v>
      </c>
      <c r="D69" s="22">
        <f t="shared" si="1"/>
        <v>202.2</v>
      </c>
      <c r="E69" s="23" t="s">
        <v>35</v>
      </c>
      <c r="F69" s="24" t="s">
        <v>14</v>
      </c>
      <c r="G69" s="26" t="s">
        <v>125</v>
      </c>
      <c r="H69" s="24" t="s">
        <v>126</v>
      </c>
      <c r="I69" s="42" t="s">
        <v>127</v>
      </c>
      <c r="J69" s="41"/>
      <c r="K69" s="22">
        <f>C69</f>
        <v>3</v>
      </c>
    </row>
    <row r="70" spans="1:11" s="1" customFormat="1" ht="21.75" customHeight="1">
      <c r="A70" s="11"/>
      <c r="B70" s="17">
        <v>67</v>
      </c>
      <c r="C70" s="22">
        <v>6.400000000000006</v>
      </c>
      <c r="D70" s="22">
        <f aca="true" t="shared" si="3" ref="D70:D133">D69+C70</f>
        <v>208.6</v>
      </c>
      <c r="E70" s="57" t="s">
        <v>122</v>
      </c>
      <c r="F70" s="24" t="s">
        <v>118</v>
      </c>
      <c r="G70" s="26" t="s">
        <v>125</v>
      </c>
      <c r="H70" s="24" t="s">
        <v>128</v>
      </c>
      <c r="I70" s="42" t="s">
        <v>129</v>
      </c>
      <c r="J70" s="41"/>
      <c r="K70" s="22">
        <f aca="true" t="shared" si="4" ref="K70:K89">K69+C70</f>
        <v>9.400000000000006</v>
      </c>
    </row>
    <row r="71" spans="1:11" s="1" customFormat="1" ht="21.75" customHeight="1">
      <c r="A71" s="11"/>
      <c r="B71" s="17">
        <v>68</v>
      </c>
      <c r="C71" s="22">
        <v>3</v>
      </c>
      <c r="D71" s="22">
        <f t="shared" si="3"/>
        <v>211.6</v>
      </c>
      <c r="E71" s="23" t="s">
        <v>130</v>
      </c>
      <c r="F71" s="24" t="s">
        <v>25</v>
      </c>
      <c r="G71" s="26" t="s">
        <v>131</v>
      </c>
      <c r="H71" s="24"/>
      <c r="I71" s="42"/>
      <c r="J71" s="41"/>
      <c r="K71" s="22">
        <f t="shared" si="4"/>
        <v>12.400000000000006</v>
      </c>
    </row>
    <row r="72" spans="1:11" s="1" customFormat="1" ht="21" customHeight="1">
      <c r="A72" s="11"/>
      <c r="B72" s="17">
        <v>69</v>
      </c>
      <c r="C72" s="22">
        <v>11.700000000000017</v>
      </c>
      <c r="D72" s="22">
        <f t="shared" si="3"/>
        <v>223.3</v>
      </c>
      <c r="E72" s="34" t="s">
        <v>132</v>
      </c>
      <c r="F72" s="58" t="s">
        <v>14</v>
      </c>
      <c r="G72" s="29" t="s">
        <v>133</v>
      </c>
      <c r="H72" s="32" t="s">
        <v>134</v>
      </c>
      <c r="I72" s="43" t="s">
        <v>135</v>
      </c>
      <c r="J72" s="50"/>
      <c r="K72" s="22">
        <f t="shared" si="4"/>
        <v>24.100000000000023</v>
      </c>
    </row>
    <row r="73" spans="1:11" s="1" customFormat="1" ht="21" customHeight="1">
      <c r="A73" s="11"/>
      <c r="B73" s="17">
        <v>70</v>
      </c>
      <c r="C73" s="22">
        <v>1.299999999999983</v>
      </c>
      <c r="D73" s="22">
        <f t="shared" si="3"/>
        <v>224.6</v>
      </c>
      <c r="E73" s="23" t="s">
        <v>136</v>
      </c>
      <c r="F73" s="58" t="s">
        <v>14</v>
      </c>
      <c r="G73" s="29" t="s">
        <v>133</v>
      </c>
      <c r="H73" s="32"/>
      <c r="I73" s="43" t="s">
        <v>137</v>
      </c>
      <c r="J73" s="50"/>
      <c r="K73" s="22">
        <f t="shared" si="4"/>
        <v>25.400000000000006</v>
      </c>
    </row>
    <row r="74" spans="1:11" s="2" customFormat="1" ht="24" customHeight="1">
      <c r="A74" s="30"/>
      <c r="B74" s="17">
        <v>71</v>
      </c>
      <c r="C74" s="22">
        <v>9.900000000000006</v>
      </c>
      <c r="D74" s="22">
        <f t="shared" si="3"/>
        <v>234.5</v>
      </c>
      <c r="E74" s="59" t="s">
        <v>138</v>
      </c>
      <c r="F74" s="58" t="s">
        <v>25</v>
      </c>
      <c r="G74" s="29" t="s">
        <v>139</v>
      </c>
      <c r="H74" s="32" t="s">
        <v>140</v>
      </c>
      <c r="I74" s="55" t="s">
        <v>141</v>
      </c>
      <c r="J74" s="44"/>
      <c r="K74" s="22">
        <f t="shared" si="4"/>
        <v>35.30000000000001</v>
      </c>
    </row>
    <row r="75" spans="1:11" s="2" customFormat="1" ht="25.5" customHeight="1">
      <c r="A75" s="30"/>
      <c r="B75" s="17">
        <v>72</v>
      </c>
      <c r="C75" s="22">
        <v>23.30000000000001</v>
      </c>
      <c r="D75" s="22">
        <f t="shared" si="3"/>
        <v>257.8</v>
      </c>
      <c r="E75" s="59" t="s">
        <v>142</v>
      </c>
      <c r="F75" s="58" t="s">
        <v>143</v>
      </c>
      <c r="G75" s="29" t="s">
        <v>139</v>
      </c>
      <c r="H75" s="32"/>
      <c r="I75" s="49" t="s">
        <v>144</v>
      </c>
      <c r="J75" s="50"/>
      <c r="K75" s="22">
        <f t="shared" si="4"/>
        <v>58.60000000000002</v>
      </c>
    </row>
    <row r="76" spans="1:11" s="1" customFormat="1" ht="21" customHeight="1">
      <c r="A76" s="11"/>
      <c r="B76" s="17">
        <v>73</v>
      </c>
      <c r="C76" s="22">
        <v>15.399999999999977</v>
      </c>
      <c r="D76" s="22">
        <f t="shared" si="3"/>
        <v>273.2</v>
      </c>
      <c r="E76" s="34" t="s">
        <v>392</v>
      </c>
      <c r="F76" s="58" t="s">
        <v>143</v>
      </c>
      <c r="G76" s="29" t="s">
        <v>139</v>
      </c>
      <c r="H76" s="32"/>
      <c r="I76" s="43" t="s">
        <v>145</v>
      </c>
      <c r="J76" s="50"/>
      <c r="K76" s="22">
        <f t="shared" si="4"/>
        <v>74</v>
      </c>
    </row>
    <row r="77" spans="1:11" s="2" customFormat="1" ht="20.25" customHeight="1">
      <c r="A77" s="30"/>
      <c r="B77" s="17">
        <v>74</v>
      </c>
      <c r="C77" s="22">
        <v>5</v>
      </c>
      <c r="D77" s="22">
        <f t="shared" si="3"/>
        <v>278.2</v>
      </c>
      <c r="E77" s="59" t="s">
        <v>115</v>
      </c>
      <c r="F77" s="58" t="s">
        <v>25</v>
      </c>
      <c r="G77" s="29" t="s">
        <v>146</v>
      </c>
      <c r="H77" s="32" t="s">
        <v>147</v>
      </c>
      <c r="I77" s="43"/>
      <c r="J77" s="50"/>
      <c r="K77" s="22">
        <f t="shared" si="4"/>
        <v>79</v>
      </c>
    </row>
    <row r="78" spans="1:11" s="1" customFormat="1" ht="21" customHeight="1">
      <c r="A78" s="11"/>
      <c r="B78" s="17">
        <v>75</v>
      </c>
      <c r="C78" s="22">
        <v>4.900000000000034</v>
      </c>
      <c r="D78" s="22">
        <f t="shared" si="3"/>
        <v>283.1</v>
      </c>
      <c r="E78" s="59" t="s">
        <v>115</v>
      </c>
      <c r="F78" s="58" t="s">
        <v>17</v>
      </c>
      <c r="G78" s="29" t="s">
        <v>148</v>
      </c>
      <c r="H78" s="32" t="s">
        <v>149</v>
      </c>
      <c r="I78" s="55" t="s">
        <v>150</v>
      </c>
      <c r="J78" s="50"/>
      <c r="K78" s="22">
        <f t="shared" si="4"/>
        <v>83.90000000000003</v>
      </c>
    </row>
    <row r="79" spans="1:11" s="1" customFormat="1" ht="21" customHeight="1">
      <c r="A79" s="11"/>
      <c r="B79" s="17">
        <v>76</v>
      </c>
      <c r="C79" s="22">
        <v>3.3999999999999773</v>
      </c>
      <c r="D79" s="22">
        <f t="shared" si="3"/>
        <v>286.5</v>
      </c>
      <c r="E79" s="34" t="s">
        <v>95</v>
      </c>
      <c r="F79" s="58" t="s">
        <v>17</v>
      </c>
      <c r="G79" s="29" t="s">
        <v>151</v>
      </c>
      <c r="H79" s="32" t="s">
        <v>149</v>
      </c>
      <c r="I79" s="43" t="s">
        <v>58</v>
      </c>
      <c r="J79" s="50"/>
      <c r="K79" s="22">
        <f t="shared" si="4"/>
        <v>87.30000000000001</v>
      </c>
    </row>
    <row r="80" spans="1:11" s="2" customFormat="1" ht="21" customHeight="1">
      <c r="A80" s="30"/>
      <c r="B80" s="17">
        <v>77</v>
      </c>
      <c r="C80" s="22">
        <v>5.100000000000023</v>
      </c>
      <c r="D80" s="22">
        <f t="shared" si="3"/>
        <v>291.6</v>
      </c>
      <c r="E80" s="59" t="s">
        <v>13</v>
      </c>
      <c r="F80" s="32" t="s">
        <v>14</v>
      </c>
      <c r="G80" s="29" t="s">
        <v>151</v>
      </c>
      <c r="H80" s="32" t="s">
        <v>149</v>
      </c>
      <c r="I80" s="43" t="s">
        <v>152</v>
      </c>
      <c r="J80" s="50"/>
      <c r="K80" s="22">
        <f t="shared" si="4"/>
        <v>92.40000000000003</v>
      </c>
    </row>
    <row r="81" spans="1:11" s="1" customFormat="1" ht="21" customHeight="1">
      <c r="A81" s="11"/>
      <c r="B81" s="17">
        <v>78</v>
      </c>
      <c r="C81" s="22">
        <v>0.2999999999999545</v>
      </c>
      <c r="D81" s="22">
        <f t="shared" si="3"/>
        <v>291.9</v>
      </c>
      <c r="E81" s="59" t="s">
        <v>13</v>
      </c>
      <c r="F81" s="32" t="s">
        <v>25</v>
      </c>
      <c r="G81" s="26" t="s">
        <v>153</v>
      </c>
      <c r="H81" s="32" t="s">
        <v>149</v>
      </c>
      <c r="I81" s="40" t="s">
        <v>154</v>
      </c>
      <c r="J81" s="50"/>
      <c r="K81" s="22">
        <f t="shared" si="4"/>
        <v>92.69999999999999</v>
      </c>
    </row>
    <row r="82" spans="1:11" s="1" customFormat="1" ht="21" customHeight="1">
      <c r="A82" s="11"/>
      <c r="B82" s="17">
        <v>79</v>
      </c>
      <c r="C82" s="22">
        <v>0.10000000000002274</v>
      </c>
      <c r="D82" s="22">
        <f t="shared" si="3"/>
        <v>292</v>
      </c>
      <c r="E82" s="59" t="s">
        <v>115</v>
      </c>
      <c r="F82" s="32" t="s">
        <v>17</v>
      </c>
      <c r="G82" s="26" t="s">
        <v>153</v>
      </c>
      <c r="H82" s="32" t="s">
        <v>149</v>
      </c>
      <c r="I82" s="43" t="s">
        <v>155</v>
      </c>
      <c r="J82" s="50"/>
      <c r="K82" s="22">
        <f t="shared" si="4"/>
        <v>92.80000000000001</v>
      </c>
    </row>
    <row r="83" spans="1:11" s="1" customFormat="1" ht="21" customHeight="1">
      <c r="A83" s="11"/>
      <c r="B83" s="17">
        <v>80</v>
      </c>
      <c r="C83" s="22">
        <v>3.5</v>
      </c>
      <c r="D83" s="22">
        <f t="shared" si="3"/>
        <v>295.5</v>
      </c>
      <c r="E83" s="23" t="s">
        <v>156</v>
      </c>
      <c r="F83" s="32" t="s">
        <v>17</v>
      </c>
      <c r="G83" s="26" t="s">
        <v>153</v>
      </c>
      <c r="H83" s="32" t="s">
        <v>157</v>
      </c>
      <c r="I83" s="43" t="s">
        <v>158</v>
      </c>
      <c r="J83" s="50"/>
      <c r="K83" s="22">
        <f t="shared" si="4"/>
        <v>96.30000000000001</v>
      </c>
    </row>
    <row r="84" spans="1:11" s="1" customFormat="1" ht="21" customHeight="1">
      <c r="A84" s="11"/>
      <c r="B84" s="17">
        <v>81</v>
      </c>
      <c r="C84" s="22">
        <v>0.30000000000001137</v>
      </c>
      <c r="D84" s="22">
        <f t="shared" si="3"/>
        <v>295.8</v>
      </c>
      <c r="E84" s="23" t="s">
        <v>159</v>
      </c>
      <c r="F84" s="32" t="s">
        <v>17</v>
      </c>
      <c r="G84" s="26" t="s">
        <v>153</v>
      </c>
      <c r="H84" s="32" t="s">
        <v>160</v>
      </c>
      <c r="I84" s="43" t="s">
        <v>161</v>
      </c>
      <c r="J84" s="50"/>
      <c r="K84" s="22">
        <f t="shared" si="4"/>
        <v>96.60000000000002</v>
      </c>
    </row>
    <row r="85" spans="1:11" s="1" customFormat="1" ht="21" customHeight="1">
      <c r="A85" s="11"/>
      <c r="B85" s="17">
        <v>82</v>
      </c>
      <c r="C85" s="22">
        <v>1.8999999999999773</v>
      </c>
      <c r="D85" s="22">
        <f t="shared" si="3"/>
        <v>297.7</v>
      </c>
      <c r="E85" s="59" t="s">
        <v>162</v>
      </c>
      <c r="F85" s="32" t="s">
        <v>44</v>
      </c>
      <c r="G85" s="26" t="s">
        <v>153</v>
      </c>
      <c r="H85" s="32" t="s">
        <v>163</v>
      </c>
      <c r="I85" s="43"/>
      <c r="J85" s="50"/>
      <c r="K85" s="22">
        <f t="shared" si="4"/>
        <v>98.5</v>
      </c>
    </row>
    <row r="86" spans="1:11" s="1" customFormat="1" ht="21" customHeight="1">
      <c r="A86" s="11"/>
      <c r="B86" s="17">
        <v>83</v>
      </c>
      <c r="C86" s="22">
        <v>1.900000000000034</v>
      </c>
      <c r="D86" s="22">
        <f t="shared" si="3"/>
        <v>299.6</v>
      </c>
      <c r="E86" s="51" t="s">
        <v>113</v>
      </c>
      <c r="F86" s="32" t="s">
        <v>17</v>
      </c>
      <c r="G86" s="26" t="s">
        <v>164</v>
      </c>
      <c r="H86" s="32" t="s">
        <v>165</v>
      </c>
      <c r="I86" s="43" t="s">
        <v>58</v>
      </c>
      <c r="J86" s="50"/>
      <c r="K86" s="22">
        <f t="shared" si="4"/>
        <v>100.40000000000003</v>
      </c>
    </row>
    <row r="87" spans="1:11" s="1" customFormat="1" ht="21" customHeight="1">
      <c r="A87" s="11"/>
      <c r="B87" s="17">
        <v>84</v>
      </c>
      <c r="C87" s="22">
        <v>5.2999999999999545</v>
      </c>
      <c r="D87" s="22">
        <f t="shared" si="3"/>
        <v>304.9</v>
      </c>
      <c r="E87" s="23" t="s">
        <v>166</v>
      </c>
      <c r="F87" s="32" t="s">
        <v>376</v>
      </c>
      <c r="G87" s="26" t="s">
        <v>393</v>
      </c>
      <c r="H87" s="32" t="s">
        <v>394</v>
      </c>
      <c r="I87" s="43" t="s">
        <v>395</v>
      </c>
      <c r="J87" s="50"/>
      <c r="K87" s="22">
        <f t="shared" si="4"/>
        <v>105.69999999999999</v>
      </c>
    </row>
    <row r="88" spans="1:11" s="1" customFormat="1" ht="21" customHeight="1">
      <c r="A88" s="11"/>
      <c r="B88" s="17">
        <v>85</v>
      </c>
      <c r="C88" s="22">
        <v>2.1000000000000227</v>
      </c>
      <c r="D88" s="22">
        <f t="shared" si="3"/>
        <v>307</v>
      </c>
      <c r="E88" s="23" t="s">
        <v>167</v>
      </c>
      <c r="F88" s="32" t="s">
        <v>376</v>
      </c>
      <c r="G88" s="26" t="s">
        <v>26</v>
      </c>
      <c r="H88" s="32" t="s">
        <v>396</v>
      </c>
      <c r="I88" s="43"/>
      <c r="J88" s="50"/>
      <c r="K88" s="22">
        <f t="shared" si="4"/>
        <v>107.80000000000001</v>
      </c>
    </row>
    <row r="89" spans="1:11" s="1" customFormat="1" ht="36.75" customHeight="1">
      <c r="A89" s="11"/>
      <c r="B89" s="17">
        <v>86</v>
      </c>
      <c r="C89" s="78">
        <v>6.5</v>
      </c>
      <c r="D89" s="78">
        <f t="shared" si="3"/>
        <v>313.5</v>
      </c>
      <c r="E89" s="79" t="s">
        <v>599</v>
      </c>
      <c r="F89" s="60" t="s">
        <v>427</v>
      </c>
      <c r="G89" s="21" t="s">
        <v>26</v>
      </c>
      <c r="H89" s="60"/>
      <c r="I89" s="62" t="s">
        <v>397</v>
      </c>
      <c r="J89" s="38" t="s">
        <v>585</v>
      </c>
      <c r="K89" s="78">
        <f t="shared" si="4"/>
        <v>114.30000000000001</v>
      </c>
    </row>
    <row r="90" spans="1:11" s="1" customFormat="1" ht="21" customHeight="1">
      <c r="A90" s="11"/>
      <c r="B90" s="17">
        <v>87</v>
      </c>
      <c r="C90" s="22">
        <v>6</v>
      </c>
      <c r="D90" s="22">
        <f t="shared" si="3"/>
        <v>319.5</v>
      </c>
      <c r="E90" s="23" t="s">
        <v>398</v>
      </c>
      <c r="F90" s="32" t="s">
        <v>14</v>
      </c>
      <c r="G90" s="26" t="s">
        <v>399</v>
      </c>
      <c r="H90" s="32" t="s">
        <v>400</v>
      </c>
      <c r="I90" s="43"/>
      <c r="J90" s="50"/>
      <c r="K90" s="22">
        <f>C90</f>
        <v>6</v>
      </c>
    </row>
    <row r="91" spans="1:11" s="1" customFormat="1" ht="21" customHeight="1">
      <c r="A91" s="11"/>
      <c r="B91" s="17">
        <v>88</v>
      </c>
      <c r="C91" s="22">
        <v>3.5</v>
      </c>
      <c r="D91" s="22">
        <f t="shared" si="3"/>
        <v>323</v>
      </c>
      <c r="E91" s="23" t="s">
        <v>401</v>
      </c>
      <c r="F91" s="32" t="s">
        <v>376</v>
      </c>
      <c r="G91" s="26" t="s">
        <v>402</v>
      </c>
      <c r="H91" s="32" t="s">
        <v>403</v>
      </c>
      <c r="I91" s="43"/>
      <c r="J91" s="50"/>
      <c r="K91" s="22">
        <f>K90+C91</f>
        <v>9.5</v>
      </c>
    </row>
    <row r="92" spans="1:11" s="1" customFormat="1" ht="41.25" customHeight="1">
      <c r="A92" s="11"/>
      <c r="B92" s="17">
        <v>89</v>
      </c>
      <c r="C92" s="22">
        <v>4.899999999999977</v>
      </c>
      <c r="D92" s="22">
        <f t="shared" si="3"/>
        <v>327.9</v>
      </c>
      <c r="E92" s="34" t="s">
        <v>169</v>
      </c>
      <c r="F92" s="32" t="s">
        <v>14</v>
      </c>
      <c r="G92" s="26" t="s">
        <v>168</v>
      </c>
      <c r="H92" s="32" t="s">
        <v>170</v>
      </c>
      <c r="I92" s="63" t="s">
        <v>171</v>
      </c>
      <c r="J92" s="50"/>
      <c r="K92" s="22">
        <f aca="true" t="shared" si="5" ref="K92:K155">K91+C92</f>
        <v>14.399999999999977</v>
      </c>
    </row>
    <row r="93" spans="1:11" s="1" customFormat="1" ht="21" customHeight="1">
      <c r="A93" s="11"/>
      <c r="B93" s="17">
        <v>90</v>
      </c>
      <c r="C93" s="22">
        <v>11.700000000000045</v>
      </c>
      <c r="D93" s="22">
        <f t="shared" si="3"/>
        <v>339.6</v>
      </c>
      <c r="E93" s="34" t="s">
        <v>404</v>
      </c>
      <c r="F93" s="32" t="s">
        <v>25</v>
      </c>
      <c r="G93" s="26" t="s">
        <v>405</v>
      </c>
      <c r="H93" s="32" t="s">
        <v>406</v>
      </c>
      <c r="I93" s="43"/>
      <c r="J93" s="50"/>
      <c r="K93" s="22">
        <f t="shared" si="5"/>
        <v>26.100000000000023</v>
      </c>
    </row>
    <row r="94" spans="1:11" s="1" customFormat="1" ht="21" customHeight="1">
      <c r="A94" s="11"/>
      <c r="B94" s="17">
        <v>91</v>
      </c>
      <c r="C94" s="22">
        <v>10.899999999999977</v>
      </c>
      <c r="D94" s="22">
        <f t="shared" si="3"/>
        <v>350.5</v>
      </c>
      <c r="E94" s="34" t="s">
        <v>407</v>
      </c>
      <c r="F94" s="32" t="s">
        <v>25</v>
      </c>
      <c r="G94" s="26" t="s">
        <v>405</v>
      </c>
      <c r="H94" s="32" t="s">
        <v>408</v>
      </c>
      <c r="I94" s="43"/>
      <c r="J94" s="50"/>
      <c r="K94" s="22">
        <f t="shared" si="5"/>
        <v>37</v>
      </c>
    </row>
    <row r="95" spans="1:11" s="1" customFormat="1" ht="21" customHeight="1">
      <c r="A95" s="11"/>
      <c r="B95" s="17">
        <v>92</v>
      </c>
      <c r="C95" s="22">
        <v>1.8000000000000114</v>
      </c>
      <c r="D95" s="22">
        <f t="shared" si="3"/>
        <v>352.3</v>
      </c>
      <c r="E95" s="34" t="s">
        <v>409</v>
      </c>
      <c r="F95" s="32" t="s">
        <v>25</v>
      </c>
      <c r="G95" s="26" t="s">
        <v>410</v>
      </c>
      <c r="H95" s="32" t="s">
        <v>408</v>
      </c>
      <c r="I95" s="43"/>
      <c r="J95" s="50"/>
      <c r="K95" s="22">
        <f t="shared" si="5"/>
        <v>38.80000000000001</v>
      </c>
    </row>
    <row r="96" spans="1:11" s="1" customFormat="1" ht="21" customHeight="1">
      <c r="A96" s="11"/>
      <c r="B96" s="17">
        <v>93</v>
      </c>
      <c r="C96" s="22">
        <v>13.899999999999977</v>
      </c>
      <c r="D96" s="22">
        <f t="shared" si="3"/>
        <v>366.2</v>
      </c>
      <c r="E96" s="23" t="s">
        <v>173</v>
      </c>
      <c r="F96" s="32" t="s">
        <v>118</v>
      </c>
      <c r="G96" s="26" t="s">
        <v>411</v>
      </c>
      <c r="H96" s="32" t="s">
        <v>412</v>
      </c>
      <c r="I96" s="43" t="s">
        <v>413</v>
      </c>
      <c r="J96" s="50"/>
      <c r="K96" s="22">
        <f t="shared" si="5"/>
        <v>52.69999999999999</v>
      </c>
    </row>
    <row r="97" spans="1:11" s="1" customFormat="1" ht="21" customHeight="1">
      <c r="A97" s="11"/>
      <c r="B97" s="17">
        <v>94</v>
      </c>
      <c r="C97" s="22">
        <v>7.100000000000023</v>
      </c>
      <c r="D97" s="22">
        <f t="shared" si="3"/>
        <v>373.3</v>
      </c>
      <c r="E97" s="34" t="s">
        <v>95</v>
      </c>
      <c r="F97" s="32" t="s">
        <v>374</v>
      </c>
      <c r="G97" s="26"/>
      <c r="H97" s="32"/>
      <c r="I97" s="43" t="s">
        <v>414</v>
      </c>
      <c r="J97" s="50"/>
      <c r="K97" s="22">
        <f t="shared" si="5"/>
        <v>59.80000000000001</v>
      </c>
    </row>
    <row r="98" spans="1:11" s="1" customFormat="1" ht="21" customHeight="1">
      <c r="A98" s="11"/>
      <c r="B98" s="17">
        <v>95</v>
      </c>
      <c r="C98" s="22">
        <v>0.5999999999999659</v>
      </c>
      <c r="D98" s="22">
        <f t="shared" si="3"/>
        <v>373.9</v>
      </c>
      <c r="E98" s="59" t="s">
        <v>13</v>
      </c>
      <c r="F98" s="32" t="s">
        <v>14</v>
      </c>
      <c r="G98" s="26"/>
      <c r="H98" s="32"/>
      <c r="I98" s="43"/>
      <c r="J98" s="50"/>
      <c r="K98" s="22">
        <f t="shared" si="5"/>
        <v>60.39999999999998</v>
      </c>
    </row>
    <row r="99" spans="1:11" s="1" customFormat="1" ht="21" customHeight="1">
      <c r="A99" s="11"/>
      <c r="B99" s="17">
        <v>96</v>
      </c>
      <c r="C99" s="22">
        <v>0.10000000000002274</v>
      </c>
      <c r="D99" s="22">
        <f t="shared" si="3"/>
        <v>374</v>
      </c>
      <c r="E99" s="51" t="s">
        <v>28</v>
      </c>
      <c r="F99" s="32" t="s">
        <v>25</v>
      </c>
      <c r="G99" s="26" t="s">
        <v>415</v>
      </c>
      <c r="H99" s="32"/>
      <c r="I99" s="43" t="s">
        <v>416</v>
      </c>
      <c r="J99" s="50"/>
      <c r="K99" s="22">
        <f t="shared" si="5"/>
        <v>60.5</v>
      </c>
    </row>
    <row r="100" spans="1:11" s="1" customFormat="1" ht="21" customHeight="1">
      <c r="A100" s="11"/>
      <c r="B100" s="17">
        <v>97</v>
      </c>
      <c r="C100" s="22">
        <v>4.100000000000023</v>
      </c>
      <c r="D100" s="22">
        <f t="shared" si="3"/>
        <v>378.1</v>
      </c>
      <c r="E100" s="59" t="s">
        <v>13</v>
      </c>
      <c r="F100" s="32" t="s">
        <v>14</v>
      </c>
      <c r="G100" s="26" t="s">
        <v>418</v>
      </c>
      <c r="H100" s="32" t="s">
        <v>417</v>
      </c>
      <c r="I100" s="43"/>
      <c r="J100" s="50"/>
      <c r="K100" s="22">
        <f t="shared" si="5"/>
        <v>64.60000000000002</v>
      </c>
    </row>
    <row r="101" spans="1:11" s="1" customFormat="1" ht="21" customHeight="1">
      <c r="A101" s="11"/>
      <c r="B101" s="17">
        <v>98</v>
      </c>
      <c r="C101" s="22">
        <v>1</v>
      </c>
      <c r="D101" s="22">
        <f t="shared" si="3"/>
        <v>379.1</v>
      </c>
      <c r="E101" s="23" t="s">
        <v>419</v>
      </c>
      <c r="F101" s="32" t="s">
        <v>17</v>
      </c>
      <c r="G101" s="26" t="s">
        <v>411</v>
      </c>
      <c r="H101" s="32" t="s">
        <v>420</v>
      </c>
      <c r="I101" s="43"/>
      <c r="J101" s="50"/>
      <c r="K101" s="22">
        <f t="shared" si="5"/>
        <v>65.60000000000002</v>
      </c>
    </row>
    <row r="102" spans="1:11" s="1" customFormat="1" ht="76.5" customHeight="1">
      <c r="A102" s="11"/>
      <c r="B102" s="17">
        <v>99</v>
      </c>
      <c r="C102" s="73">
        <v>5.6</v>
      </c>
      <c r="D102" s="73">
        <f t="shared" si="3"/>
        <v>384.70000000000005</v>
      </c>
      <c r="E102" s="74" t="s">
        <v>602</v>
      </c>
      <c r="F102" s="82" t="s">
        <v>603</v>
      </c>
      <c r="G102" s="75" t="s">
        <v>151</v>
      </c>
      <c r="H102" s="82"/>
      <c r="I102" s="76" t="s">
        <v>604</v>
      </c>
      <c r="J102" s="83" t="s">
        <v>623</v>
      </c>
      <c r="K102" s="22">
        <f t="shared" si="5"/>
        <v>71.20000000000002</v>
      </c>
    </row>
    <row r="103" spans="1:11" s="1" customFormat="1" ht="23.25" customHeight="1">
      <c r="A103" s="11"/>
      <c r="B103" s="17">
        <v>100</v>
      </c>
      <c r="C103" s="14">
        <v>3.7</v>
      </c>
      <c r="D103" s="22">
        <f t="shared" si="3"/>
        <v>388.40000000000003</v>
      </c>
      <c r="E103" s="23" t="s">
        <v>117</v>
      </c>
      <c r="F103" s="28" t="s">
        <v>376</v>
      </c>
      <c r="G103" s="16" t="s">
        <v>411</v>
      </c>
      <c r="H103" s="28" t="s">
        <v>420</v>
      </c>
      <c r="I103" s="40" t="s">
        <v>421</v>
      </c>
      <c r="J103" s="61"/>
      <c r="K103" s="22">
        <f t="shared" si="5"/>
        <v>74.90000000000002</v>
      </c>
    </row>
    <row r="104" spans="1:11" s="1" customFormat="1" ht="21" customHeight="1">
      <c r="A104" s="11"/>
      <c r="B104" s="17">
        <v>101</v>
      </c>
      <c r="C104" s="22">
        <v>13.200000000000045</v>
      </c>
      <c r="D104" s="22">
        <f t="shared" si="3"/>
        <v>401.6000000000001</v>
      </c>
      <c r="E104" s="34" t="s">
        <v>95</v>
      </c>
      <c r="F104" s="32" t="s">
        <v>14</v>
      </c>
      <c r="G104" s="26" t="s">
        <v>175</v>
      </c>
      <c r="H104" s="32" t="s">
        <v>176</v>
      </c>
      <c r="I104" s="49" t="s">
        <v>177</v>
      </c>
      <c r="J104" s="50"/>
      <c r="K104" s="22">
        <f t="shared" si="5"/>
        <v>88.10000000000007</v>
      </c>
    </row>
    <row r="105" spans="1:11" s="1" customFormat="1" ht="26.25" customHeight="1">
      <c r="A105" s="11"/>
      <c r="B105" s="17">
        <v>102</v>
      </c>
      <c r="C105" s="22">
        <v>3.7999999999999545</v>
      </c>
      <c r="D105" s="22">
        <f t="shared" si="3"/>
        <v>405.40000000000003</v>
      </c>
      <c r="E105" s="51" t="s">
        <v>28</v>
      </c>
      <c r="F105" s="32" t="s">
        <v>25</v>
      </c>
      <c r="G105" s="26" t="s">
        <v>178</v>
      </c>
      <c r="H105" s="32"/>
      <c r="I105" s="49" t="s">
        <v>179</v>
      </c>
      <c r="J105" s="50"/>
      <c r="K105" s="22">
        <f t="shared" si="5"/>
        <v>91.90000000000002</v>
      </c>
    </row>
    <row r="106" spans="1:11" s="1" customFormat="1" ht="21" customHeight="1">
      <c r="A106" s="11"/>
      <c r="B106" s="17">
        <v>103</v>
      </c>
      <c r="C106" s="22">
        <v>0.4000000000000341</v>
      </c>
      <c r="D106" s="22">
        <f t="shared" si="3"/>
        <v>405.80000000000007</v>
      </c>
      <c r="E106" s="51" t="s">
        <v>56</v>
      </c>
      <c r="F106" s="32" t="s">
        <v>25</v>
      </c>
      <c r="G106" s="26" t="s">
        <v>178</v>
      </c>
      <c r="H106" s="32" t="s">
        <v>180</v>
      </c>
      <c r="I106" s="43" t="s">
        <v>181</v>
      </c>
      <c r="J106" s="50"/>
      <c r="K106" s="22">
        <f t="shared" si="5"/>
        <v>92.30000000000005</v>
      </c>
    </row>
    <row r="107" spans="1:11" s="1" customFormat="1" ht="21" customHeight="1">
      <c r="A107" s="11"/>
      <c r="B107" s="17">
        <v>104</v>
      </c>
      <c r="C107" s="22">
        <v>7.399999999999977</v>
      </c>
      <c r="D107" s="22">
        <f t="shared" si="3"/>
        <v>413.20000000000005</v>
      </c>
      <c r="E107" s="51" t="s">
        <v>13</v>
      </c>
      <c r="F107" s="32" t="s">
        <v>14</v>
      </c>
      <c r="G107" s="26" t="s">
        <v>182</v>
      </c>
      <c r="H107" s="32" t="s">
        <v>183</v>
      </c>
      <c r="I107" s="43"/>
      <c r="J107" s="50"/>
      <c r="K107" s="22">
        <f t="shared" si="5"/>
        <v>99.70000000000003</v>
      </c>
    </row>
    <row r="108" spans="1:11" s="1" customFormat="1" ht="21" customHeight="1">
      <c r="A108" s="11"/>
      <c r="B108" s="17">
        <v>105</v>
      </c>
      <c r="C108" s="22">
        <v>10.5</v>
      </c>
      <c r="D108" s="22">
        <f t="shared" si="3"/>
        <v>423.70000000000005</v>
      </c>
      <c r="E108" s="51" t="s">
        <v>56</v>
      </c>
      <c r="F108" s="32" t="s">
        <v>14</v>
      </c>
      <c r="G108" s="26" t="s">
        <v>184</v>
      </c>
      <c r="H108" s="32" t="s">
        <v>185</v>
      </c>
      <c r="I108" s="43" t="s">
        <v>186</v>
      </c>
      <c r="J108" s="50"/>
      <c r="K108" s="22">
        <f t="shared" si="5"/>
        <v>110.20000000000003</v>
      </c>
    </row>
    <row r="109" spans="1:11" s="1" customFormat="1" ht="48" customHeight="1">
      <c r="A109" s="11"/>
      <c r="B109" s="17">
        <v>106</v>
      </c>
      <c r="C109" s="22">
        <v>4.400000000000034</v>
      </c>
      <c r="D109" s="22">
        <f t="shared" si="3"/>
        <v>428.1000000000001</v>
      </c>
      <c r="E109" s="34" t="s">
        <v>95</v>
      </c>
      <c r="F109" s="32" t="s">
        <v>17</v>
      </c>
      <c r="G109" s="26" t="s">
        <v>187</v>
      </c>
      <c r="H109" s="32" t="s">
        <v>188</v>
      </c>
      <c r="I109" s="43" t="s">
        <v>189</v>
      </c>
      <c r="J109" s="50"/>
      <c r="K109" s="22">
        <f t="shared" si="5"/>
        <v>114.60000000000007</v>
      </c>
    </row>
    <row r="110" spans="1:11" s="1" customFormat="1" ht="21" customHeight="1">
      <c r="A110" s="11"/>
      <c r="B110" s="17">
        <v>107</v>
      </c>
      <c r="C110" s="22">
        <v>0.8999999999999773</v>
      </c>
      <c r="D110" s="22">
        <f t="shared" si="3"/>
        <v>429.00000000000006</v>
      </c>
      <c r="E110" s="51" t="s">
        <v>28</v>
      </c>
      <c r="F110" s="32" t="s">
        <v>25</v>
      </c>
      <c r="G110" s="26" t="s">
        <v>190</v>
      </c>
      <c r="H110" s="32" t="s">
        <v>191</v>
      </c>
      <c r="I110" s="43" t="s">
        <v>192</v>
      </c>
      <c r="J110" s="50"/>
      <c r="K110" s="22">
        <f t="shared" si="5"/>
        <v>115.50000000000004</v>
      </c>
    </row>
    <row r="111" spans="1:11" s="1" customFormat="1" ht="46.5" customHeight="1">
      <c r="A111" s="11"/>
      <c r="B111" s="17">
        <v>108</v>
      </c>
      <c r="C111" s="73">
        <v>1.3000000000000114</v>
      </c>
      <c r="D111" s="73">
        <f t="shared" si="3"/>
        <v>430.30000000000007</v>
      </c>
      <c r="E111" s="74" t="s">
        <v>605</v>
      </c>
      <c r="F111" s="82" t="s">
        <v>603</v>
      </c>
      <c r="G111" s="75" t="s">
        <v>190</v>
      </c>
      <c r="H111" s="82"/>
      <c r="I111" s="76" t="s">
        <v>606</v>
      </c>
      <c r="J111" s="83" t="s">
        <v>586</v>
      </c>
      <c r="K111" s="22">
        <f t="shared" si="5"/>
        <v>116.80000000000005</v>
      </c>
    </row>
    <row r="112" spans="1:11" s="1" customFormat="1" ht="21" customHeight="1">
      <c r="A112" s="11"/>
      <c r="B112" s="17">
        <v>109</v>
      </c>
      <c r="C112" s="22">
        <v>5.899999999999977</v>
      </c>
      <c r="D112" s="22">
        <f t="shared" si="3"/>
        <v>436.20000000000005</v>
      </c>
      <c r="E112" s="51" t="s">
        <v>28</v>
      </c>
      <c r="F112" s="32" t="s">
        <v>25</v>
      </c>
      <c r="G112" s="26" t="s">
        <v>194</v>
      </c>
      <c r="H112" s="32" t="s">
        <v>193</v>
      </c>
      <c r="I112" s="43" t="s">
        <v>195</v>
      </c>
      <c r="J112" s="50"/>
      <c r="K112" s="22">
        <f t="shared" si="5"/>
        <v>122.70000000000003</v>
      </c>
    </row>
    <row r="113" spans="1:11" s="1" customFormat="1" ht="21" customHeight="1">
      <c r="A113" s="11"/>
      <c r="B113" s="17">
        <v>110</v>
      </c>
      <c r="C113" s="22">
        <v>0.5</v>
      </c>
      <c r="D113" s="22">
        <f t="shared" si="3"/>
        <v>436.70000000000005</v>
      </c>
      <c r="E113" s="51" t="s">
        <v>196</v>
      </c>
      <c r="F113" s="32" t="s">
        <v>14</v>
      </c>
      <c r="G113" s="26"/>
      <c r="H113" s="32" t="s">
        <v>197</v>
      </c>
      <c r="I113" s="43" t="s">
        <v>198</v>
      </c>
      <c r="J113" s="50"/>
      <c r="K113" s="22">
        <f t="shared" si="5"/>
        <v>123.20000000000003</v>
      </c>
    </row>
    <row r="114" spans="1:11" s="1" customFormat="1" ht="21" customHeight="1">
      <c r="A114" s="11"/>
      <c r="B114" s="17">
        <v>111</v>
      </c>
      <c r="C114" s="22">
        <v>4.300000000000011</v>
      </c>
      <c r="D114" s="22">
        <f t="shared" si="3"/>
        <v>441.00000000000006</v>
      </c>
      <c r="E114" s="51" t="s">
        <v>199</v>
      </c>
      <c r="F114" s="32" t="s">
        <v>14</v>
      </c>
      <c r="G114" s="26" t="s">
        <v>200</v>
      </c>
      <c r="H114" s="32" t="s">
        <v>172</v>
      </c>
      <c r="I114" s="43" t="s">
        <v>201</v>
      </c>
      <c r="J114" s="50"/>
      <c r="K114" s="22">
        <f t="shared" si="5"/>
        <v>127.50000000000004</v>
      </c>
    </row>
    <row r="115" spans="1:11" s="1" customFormat="1" ht="21" customHeight="1">
      <c r="A115" s="11"/>
      <c r="B115" s="17">
        <v>112</v>
      </c>
      <c r="C115" s="22">
        <v>0.8999999999999773</v>
      </c>
      <c r="D115" s="22">
        <f t="shared" si="3"/>
        <v>441.90000000000003</v>
      </c>
      <c r="E115" s="51" t="s">
        <v>422</v>
      </c>
      <c r="F115" s="32" t="s">
        <v>25</v>
      </c>
      <c r="G115" s="26"/>
      <c r="H115" s="32"/>
      <c r="I115" s="43" t="s">
        <v>423</v>
      </c>
      <c r="J115" s="50"/>
      <c r="K115" s="22">
        <f t="shared" si="5"/>
        <v>128.40000000000003</v>
      </c>
    </row>
    <row r="116" spans="1:11" s="1" customFormat="1" ht="21" customHeight="1">
      <c r="A116" s="11"/>
      <c r="B116" s="17">
        <v>113</v>
      </c>
      <c r="C116" s="22">
        <v>4.5</v>
      </c>
      <c r="D116" s="22">
        <f t="shared" si="3"/>
        <v>446.40000000000003</v>
      </c>
      <c r="E116" s="23" t="s">
        <v>173</v>
      </c>
      <c r="F116" s="32" t="s">
        <v>424</v>
      </c>
      <c r="G116" s="26"/>
      <c r="H116" s="32"/>
      <c r="I116" s="43" t="s">
        <v>425</v>
      </c>
      <c r="J116" s="50"/>
      <c r="K116" s="22">
        <f t="shared" si="5"/>
        <v>132.90000000000003</v>
      </c>
    </row>
    <row r="117" spans="1:11" s="1" customFormat="1" ht="21" customHeight="1">
      <c r="A117" s="11"/>
      <c r="B117" s="17">
        <v>114</v>
      </c>
      <c r="C117" s="22">
        <v>1.1000000000000227</v>
      </c>
      <c r="D117" s="22">
        <f t="shared" si="3"/>
        <v>447.50000000000006</v>
      </c>
      <c r="E117" s="23" t="s">
        <v>173</v>
      </c>
      <c r="F117" s="32" t="s">
        <v>424</v>
      </c>
      <c r="G117" s="26"/>
      <c r="H117" s="32"/>
      <c r="I117" s="43" t="s">
        <v>428</v>
      </c>
      <c r="J117" s="50"/>
      <c r="K117" s="22">
        <f t="shared" si="5"/>
        <v>134.00000000000006</v>
      </c>
    </row>
    <row r="118" spans="1:11" s="1" customFormat="1" ht="21" customHeight="1">
      <c r="A118" s="11"/>
      <c r="B118" s="17">
        <v>115</v>
      </c>
      <c r="C118" s="22">
        <v>0.39999999999997726</v>
      </c>
      <c r="D118" s="22">
        <f t="shared" si="3"/>
        <v>447.90000000000003</v>
      </c>
      <c r="E118" s="51" t="s">
        <v>426</v>
      </c>
      <c r="F118" s="32" t="s">
        <v>427</v>
      </c>
      <c r="G118" s="26"/>
      <c r="H118" s="32"/>
      <c r="I118" s="43" t="s">
        <v>429</v>
      </c>
      <c r="J118" s="50"/>
      <c r="K118" s="22">
        <f t="shared" si="5"/>
        <v>134.40000000000003</v>
      </c>
    </row>
    <row r="119" spans="1:11" s="1" customFormat="1" ht="21" customHeight="1">
      <c r="A119" s="11"/>
      <c r="B119" s="17">
        <v>116</v>
      </c>
      <c r="C119" s="22">
        <v>2</v>
      </c>
      <c r="D119" s="22">
        <f t="shared" si="3"/>
        <v>449.90000000000003</v>
      </c>
      <c r="E119" s="51" t="s">
        <v>426</v>
      </c>
      <c r="F119" s="32" t="s">
        <v>25</v>
      </c>
      <c r="G119" s="26" t="s">
        <v>430</v>
      </c>
      <c r="H119" s="32"/>
      <c r="I119" s="43" t="s">
        <v>431</v>
      </c>
      <c r="J119" s="50"/>
      <c r="K119" s="22">
        <f t="shared" si="5"/>
        <v>136.40000000000003</v>
      </c>
    </row>
    <row r="120" spans="1:11" s="1" customFormat="1" ht="21" customHeight="1">
      <c r="A120" s="11"/>
      <c r="B120" s="17">
        <v>117</v>
      </c>
      <c r="C120" s="22">
        <v>0.30000000000001137</v>
      </c>
      <c r="D120" s="22">
        <f t="shared" si="3"/>
        <v>450.20000000000005</v>
      </c>
      <c r="E120" s="51" t="s">
        <v>422</v>
      </c>
      <c r="F120" s="32" t="s">
        <v>25</v>
      </c>
      <c r="G120" s="26" t="s">
        <v>432</v>
      </c>
      <c r="H120" s="32"/>
      <c r="I120" s="43" t="s">
        <v>433</v>
      </c>
      <c r="J120" s="50"/>
      <c r="K120" s="22">
        <f t="shared" si="5"/>
        <v>136.70000000000005</v>
      </c>
    </row>
    <row r="121" spans="1:11" s="1" customFormat="1" ht="21" customHeight="1">
      <c r="A121" s="11"/>
      <c r="B121" s="17">
        <v>118</v>
      </c>
      <c r="C121" s="22">
        <v>0.10000000000002274</v>
      </c>
      <c r="D121" s="22">
        <f t="shared" si="3"/>
        <v>450.30000000000007</v>
      </c>
      <c r="E121" s="34" t="s">
        <v>95</v>
      </c>
      <c r="F121" s="32" t="s">
        <v>374</v>
      </c>
      <c r="G121" s="26"/>
      <c r="H121" s="32"/>
      <c r="I121" s="43" t="s">
        <v>434</v>
      </c>
      <c r="J121" s="50"/>
      <c r="K121" s="22">
        <f t="shared" si="5"/>
        <v>136.80000000000007</v>
      </c>
    </row>
    <row r="122" spans="1:11" s="1" customFormat="1" ht="39" customHeight="1">
      <c r="A122" s="11"/>
      <c r="B122" s="17">
        <v>119</v>
      </c>
      <c r="C122" s="22">
        <v>0.19999999999998863</v>
      </c>
      <c r="D122" s="22">
        <f t="shared" si="3"/>
        <v>450.50000000000006</v>
      </c>
      <c r="E122" s="51" t="s">
        <v>13</v>
      </c>
      <c r="F122" s="32" t="s">
        <v>376</v>
      </c>
      <c r="G122" s="26"/>
      <c r="H122" s="32"/>
      <c r="I122" s="43" t="s">
        <v>435</v>
      </c>
      <c r="J122" s="50"/>
      <c r="K122" s="22">
        <f t="shared" si="5"/>
        <v>137.00000000000006</v>
      </c>
    </row>
    <row r="123" spans="1:11" s="1" customFormat="1" ht="21" customHeight="1">
      <c r="A123" s="11"/>
      <c r="B123" s="17">
        <v>120</v>
      </c>
      <c r="C123" s="22">
        <v>4</v>
      </c>
      <c r="D123" s="22">
        <f t="shared" si="3"/>
        <v>454.50000000000006</v>
      </c>
      <c r="E123" s="34" t="s">
        <v>95</v>
      </c>
      <c r="F123" s="32" t="s">
        <v>374</v>
      </c>
      <c r="G123" s="26" t="s">
        <v>436</v>
      </c>
      <c r="H123" s="32"/>
      <c r="I123" s="43" t="s">
        <v>437</v>
      </c>
      <c r="J123" s="50"/>
      <c r="K123" s="22">
        <f t="shared" si="5"/>
        <v>141.00000000000006</v>
      </c>
    </row>
    <row r="124" spans="1:11" s="1" customFormat="1" ht="21" customHeight="1">
      <c r="A124" s="11"/>
      <c r="B124" s="17">
        <v>121</v>
      </c>
      <c r="C124" s="22">
        <v>2</v>
      </c>
      <c r="D124" s="22">
        <f t="shared" si="3"/>
        <v>456.50000000000006</v>
      </c>
      <c r="E124" s="23" t="s">
        <v>173</v>
      </c>
      <c r="F124" s="32" t="s">
        <v>438</v>
      </c>
      <c r="G124" s="26" t="s">
        <v>436</v>
      </c>
      <c r="H124" s="32"/>
      <c r="I124" s="66" t="s">
        <v>439</v>
      </c>
      <c r="J124" s="50"/>
      <c r="K124" s="22">
        <f t="shared" si="5"/>
        <v>143.00000000000006</v>
      </c>
    </row>
    <row r="125" spans="1:11" s="1" customFormat="1" ht="21" customHeight="1">
      <c r="A125" s="11"/>
      <c r="B125" s="17">
        <v>122</v>
      </c>
      <c r="C125" s="22">
        <v>2.5</v>
      </c>
      <c r="D125" s="22">
        <f t="shared" si="3"/>
        <v>459.00000000000006</v>
      </c>
      <c r="E125" s="34"/>
      <c r="F125" s="32"/>
      <c r="G125" s="26" t="s">
        <v>436</v>
      </c>
      <c r="H125" s="32"/>
      <c r="I125" s="43" t="s">
        <v>440</v>
      </c>
      <c r="J125" s="50"/>
      <c r="K125" s="22">
        <f t="shared" si="5"/>
        <v>145.50000000000006</v>
      </c>
    </row>
    <row r="126" spans="1:11" s="1" customFormat="1" ht="21" customHeight="1">
      <c r="A126" s="11"/>
      <c r="B126" s="17">
        <v>123</v>
      </c>
      <c r="C126" s="22">
        <v>6.800000000000011</v>
      </c>
      <c r="D126" s="22">
        <f t="shared" si="3"/>
        <v>465.80000000000007</v>
      </c>
      <c r="E126" s="34" t="s">
        <v>450</v>
      </c>
      <c r="F126" s="32" t="s">
        <v>374</v>
      </c>
      <c r="G126" s="26"/>
      <c r="H126" s="32"/>
      <c r="I126" s="43"/>
      <c r="J126" s="50"/>
      <c r="K126" s="22">
        <f t="shared" si="5"/>
        <v>152.30000000000007</v>
      </c>
    </row>
    <row r="127" spans="1:11" s="1" customFormat="1" ht="21" customHeight="1">
      <c r="A127" s="11"/>
      <c r="B127" s="17">
        <v>124</v>
      </c>
      <c r="C127" s="22">
        <v>0.0999999999999659</v>
      </c>
      <c r="D127" s="22">
        <f t="shared" si="3"/>
        <v>465.90000000000003</v>
      </c>
      <c r="E127" s="51" t="s">
        <v>13</v>
      </c>
      <c r="F127" s="32" t="s">
        <v>376</v>
      </c>
      <c r="G127" s="26"/>
      <c r="H127" s="32"/>
      <c r="I127" s="43"/>
      <c r="J127" s="50"/>
      <c r="K127" s="22">
        <f t="shared" si="5"/>
        <v>152.40000000000003</v>
      </c>
    </row>
    <row r="128" spans="1:11" s="1" customFormat="1" ht="21" customHeight="1">
      <c r="A128" s="11"/>
      <c r="B128" s="17">
        <v>125</v>
      </c>
      <c r="C128" s="22">
        <v>2</v>
      </c>
      <c r="D128" s="22">
        <f t="shared" si="3"/>
        <v>467.90000000000003</v>
      </c>
      <c r="E128" s="51" t="s">
        <v>441</v>
      </c>
      <c r="F128" s="32" t="s">
        <v>376</v>
      </c>
      <c r="G128" s="26"/>
      <c r="H128" s="32"/>
      <c r="I128" s="43"/>
      <c r="J128" s="50"/>
      <c r="K128" s="22">
        <f t="shared" si="5"/>
        <v>154.40000000000003</v>
      </c>
    </row>
    <row r="129" spans="1:11" s="1" customFormat="1" ht="21" customHeight="1">
      <c r="A129" s="11"/>
      <c r="B129" s="17">
        <v>126</v>
      </c>
      <c r="C129" s="22">
        <v>0.10000000000002274</v>
      </c>
      <c r="D129" s="22">
        <f t="shared" si="3"/>
        <v>468.00000000000006</v>
      </c>
      <c r="E129" s="51" t="s">
        <v>442</v>
      </c>
      <c r="F129" s="32" t="s">
        <v>374</v>
      </c>
      <c r="G129" s="26" t="s">
        <v>443</v>
      </c>
      <c r="H129" s="32"/>
      <c r="I129" s="43" t="s">
        <v>444</v>
      </c>
      <c r="J129" s="50"/>
      <c r="K129" s="22">
        <f t="shared" si="5"/>
        <v>154.50000000000006</v>
      </c>
    </row>
    <row r="130" spans="1:11" s="1" customFormat="1" ht="21" customHeight="1">
      <c r="A130" s="11"/>
      <c r="B130" s="17">
        <v>127</v>
      </c>
      <c r="C130" s="22">
        <v>1.3999999999999773</v>
      </c>
      <c r="D130" s="22">
        <f t="shared" si="3"/>
        <v>469.40000000000003</v>
      </c>
      <c r="E130" s="51" t="s">
        <v>445</v>
      </c>
      <c r="F130" s="32" t="s">
        <v>372</v>
      </c>
      <c r="G130" s="26"/>
      <c r="H130" s="32"/>
      <c r="I130" s="43" t="s">
        <v>446</v>
      </c>
      <c r="J130" s="50"/>
      <c r="K130" s="22">
        <f t="shared" si="5"/>
        <v>155.90000000000003</v>
      </c>
    </row>
    <row r="131" spans="1:11" s="1" customFormat="1" ht="21" customHeight="1">
      <c r="A131" s="11"/>
      <c r="B131" s="17">
        <v>128</v>
      </c>
      <c r="C131" s="22">
        <v>2.1000000000000227</v>
      </c>
      <c r="D131" s="22">
        <f t="shared" si="3"/>
        <v>471.50000000000006</v>
      </c>
      <c r="E131" s="51" t="s">
        <v>13</v>
      </c>
      <c r="F131" s="32" t="s">
        <v>376</v>
      </c>
      <c r="G131" s="26"/>
      <c r="H131" s="32"/>
      <c r="I131" s="43" t="s">
        <v>447</v>
      </c>
      <c r="J131" s="50"/>
      <c r="K131" s="22">
        <f t="shared" si="5"/>
        <v>158.00000000000006</v>
      </c>
    </row>
    <row r="132" spans="1:11" s="1" customFormat="1" ht="21" customHeight="1">
      <c r="A132" s="11"/>
      <c r="B132" s="17">
        <v>129</v>
      </c>
      <c r="C132" s="22">
        <v>0.10000000000002274</v>
      </c>
      <c r="D132" s="22">
        <f t="shared" si="3"/>
        <v>471.6000000000001</v>
      </c>
      <c r="E132" s="51" t="s">
        <v>13</v>
      </c>
      <c r="F132" s="32" t="s">
        <v>376</v>
      </c>
      <c r="G132" s="26"/>
      <c r="H132" s="32"/>
      <c r="I132" s="43"/>
      <c r="J132" s="50"/>
      <c r="K132" s="22">
        <f t="shared" si="5"/>
        <v>158.10000000000008</v>
      </c>
    </row>
    <row r="133" spans="1:11" s="1" customFormat="1" ht="21" customHeight="1">
      <c r="A133" s="11"/>
      <c r="B133" s="17">
        <v>130</v>
      </c>
      <c r="C133" s="22">
        <v>1.099999999999966</v>
      </c>
      <c r="D133" s="22">
        <f t="shared" si="3"/>
        <v>472.70000000000005</v>
      </c>
      <c r="E133" s="51" t="s">
        <v>13</v>
      </c>
      <c r="F133" s="32" t="s">
        <v>376</v>
      </c>
      <c r="G133" s="26"/>
      <c r="H133" s="32"/>
      <c r="I133" s="43"/>
      <c r="J133" s="50"/>
      <c r="K133" s="22">
        <f t="shared" si="5"/>
        <v>159.20000000000005</v>
      </c>
    </row>
    <row r="134" spans="1:11" s="1" customFormat="1" ht="21" customHeight="1">
      <c r="A134" s="11"/>
      <c r="B134" s="17">
        <v>131</v>
      </c>
      <c r="C134" s="22">
        <v>0.19999999999998863</v>
      </c>
      <c r="D134" s="22">
        <f aca="true" t="shared" si="6" ref="D134:D197">D133+C134</f>
        <v>472.90000000000003</v>
      </c>
      <c r="E134" s="51" t="s">
        <v>445</v>
      </c>
      <c r="F134" s="32" t="s">
        <v>448</v>
      </c>
      <c r="G134" s="26"/>
      <c r="H134" s="32"/>
      <c r="I134" s="43" t="s">
        <v>449</v>
      </c>
      <c r="J134" s="50"/>
      <c r="K134" s="22">
        <f t="shared" si="5"/>
        <v>159.40000000000003</v>
      </c>
    </row>
    <row r="135" spans="1:11" s="1" customFormat="1" ht="21" customHeight="1">
      <c r="A135" s="11"/>
      <c r="B135" s="17">
        <v>132</v>
      </c>
      <c r="C135" s="22">
        <v>1.900000000000034</v>
      </c>
      <c r="D135" s="22">
        <f t="shared" si="6"/>
        <v>474.80000000000007</v>
      </c>
      <c r="E135" s="51" t="s">
        <v>451</v>
      </c>
      <c r="F135" s="32" t="s">
        <v>374</v>
      </c>
      <c r="G135" s="26" t="s">
        <v>202</v>
      </c>
      <c r="H135" s="32" t="s">
        <v>203</v>
      </c>
      <c r="I135" s="49" t="s">
        <v>204</v>
      </c>
      <c r="J135" s="50"/>
      <c r="K135" s="22">
        <f t="shared" si="5"/>
        <v>161.30000000000007</v>
      </c>
    </row>
    <row r="136" spans="1:11" s="1" customFormat="1" ht="32.25" customHeight="1">
      <c r="A136" s="11"/>
      <c r="B136" s="17">
        <v>133</v>
      </c>
      <c r="C136" s="14">
        <v>2.3000000000000114</v>
      </c>
      <c r="D136" s="22">
        <f t="shared" si="6"/>
        <v>477.1000000000001</v>
      </c>
      <c r="E136" s="64" t="s">
        <v>205</v>
      </c>
      <c r="F136" s="28" t="s">
        <v>14</v>
      </c>
      <c r="G136" s="16" t="s">
        <v>206</v>
      </c>
      <c r="H136" s="28" t="s">
        <v>207</v>
      </c>
      <c r="I136" s="40" t="s">
        <v>208</v>
      </c>
      <c r="J136" s="52"/>
      <c r="K136" s="22">
        <f t="shared" si="5"/>
        <v>163.60000000000008</v>
      </c>
    </row>
    <row r="137" spans="1:11" s="1" customFormat="1" ht="21" customHeight="1">
      <c r="A137" s="11"/>
      <c r="B137" s="17">
        <v>134</v>
      </c>
      <c r="C137" s="22">
        <v>3.2999999999999545</v>
      </c>
      <c r="D137" s="22">
        <f t="shared" si="6"/>
        <v>480.40000000000003</v>
      </c>
      <c r="E137" s="34" t="s">
        <v>95</v>
      </c>
      <c r="F137" s="32" t="s">
        <v>14</v>
      </c>
      <c r="G137" s="26" t="s">
        <v>206</v>
      </c>
      <c r="H137" s="32" t="s">
        <v>209</v>
      </c>
      <c r="I137" s="43"/>
      <c r="J137" s="50"/>
      <c r="K137" s="22">
        <f t="shared" si="5"/>
        <v>166.90000000000003</v>
      </c>
    </row>
    <row r="138" spans="1:11" s="1" customFormat="1" ht="21" customHeight="1">
      <c r="A138" s="11"/>
      <c r="B138" s="17">
        <v>135</v>
      </c>
      <c r="C138" s="22">
        <v>0.7000000000000455</v>
      </c>
      <c r="D138" s="22">
        <f t="shared" si="6"/>
        <v>481.1000000000001</v>
      </c>
      <c r="E138" s="51" t="s">
        <v>205</v>
      </c>
      <c r="F138" s="32" t="s">
        <v>25</v>
      </c>
      <c r="G138" s="26" t="s">
        <v>210</v>
      </c>
      <c r="H138" s="32" t="s">
        <v>211</v>
      </c>
      <c r="I138" s="43"/>
      <c r="J138" s="50"/>
      <c r="K138" s="22">
        <f t="shared" si="5"/>
        <v>167.60000000000008</v>
      </c>
    </row>
    <row r="139" spans="1:11" s="1" customFormat="1" ht="21" customHeight="1">
      <c r="A139" s="11"/>
      <c r="B139" s="17">
        <v>136</v>
      </c>
      <c r="C139" s="22">
        <v>0.8999999999999773</v>
      </c>
      <c r="D139" s="22">
        <f t="shared" si="6"/>
        <v>482.00000000000006</v>
      </c>
      <c r="E139" s="34" t="s">
        <v>77</v>
      </c>
      <c r="F139" s="32" t="s">
        <v>14</v>
      </c>
      <c r="G139" s="26" t="s">
        <v>212</v>
      </c>
      <c r="H139" s="32" t="s">
        <v>213</v>
      </c>
      <c r="I139" s="43"/>
      <c r="J139" s="50"/>
      <c r="K139" s="22">
        <f t="shared" si="5"/>
        <v>168.50000000000006</v>
      </c>
    </row>
    <row r="140" spans="1:11" s="1" customFormat="1" ht="21" customHeight="1">
      <c r="A140" s="11"/>
      <c r="B140" s="17">
        <v>137</v>
      </c>
      <c r="C140" s="22">
        <v>1.6000000000000227</v>
      </c>
      <c r="D140" s="22">
        <f t="shared" si="6"/>
        <v>483.6000000000001</v>
      </c>
      <c r="E140" s="34" t="s">
        <v>35</v>
      </c>
      <c r="F140" s="32" t="s">
        <v>17</v>
      </c>
      <c r="G140" s="26" t="s">
        <v>214</v>
      </c>
      <c r="H140" s="32" t="s">
        <v>215</v>
      </c>
      <c r="I140" s="43" t="s">
        <v>58</v>
      </c>
      <c r="J140" s="50"/>
      <c r="K140" s="22">
        <f t="shared" si="5"/>
        <v>170.10000000000008</v>
      </c>
    </row>
    <row r="141" spans="1:11" s="1" customFormat="1" ht="21" customHeight="1">
      <c r="A141" s="11"/>
      <c r="B141" s="17">
        <v>138</v>
      </c>
      <c r="C141" s="22">
        <v>10.5</v>
      </c>
      <c r="D141" s="22">
        <f t="shared" si="6"/>
        <v>494.1000000000001</v>
      </c>
      <c r="E141" s="34" t="s">
        <v>35</v>
      </c>
      <c r="F141" s="32" t="s">
        <v>14</v>
      </c>
      <c r="G141" s="26" t="s">
        <v>216</v>
      </c>
      <c r="H141" s="26" t="s">
        <v>216</v>
      </c>
      <c r="I141" s="43" t="s">
        <v>217</v>
      </c>
      <c r="J141" s="50"/>
      <c r="K141" s="22">
        <f t="shared" si="5"/>
        <v>180.60000000000008</v>
      </c>
    </row>
    <row r="142" spans="1:11" s="1" customFormat="1" ht="48.75" customHeight="1">
      <c r="A142" s="11"/>
      <c r="B142" s="17">
        <v>139</v>
      </c>
      <c r="C142" s="73">
        <v>1.6999999999999886</v>
      </c>
      <c r="D142" s="73">
        <f t="shared" si="6"/>
        <v>495.80000000000007</v>
      </c>
      <c r="E142" s="74" t="s">
        <v>607</v>
      </c>
      <c r="F142" s="82" t="s">
        <v>427</v>
      </c>
      <c r="G142" s="75"/>
      <c r="H142" s="82"/>
      <c r="I142" s="76" t="s">
        <v>574</v>
      </c>
      <c r="J142" s="83" t="s">
        <v>587</v>
      </c>
      <c r="K142" s="22">
        <f t="shared" si="5"/>
        <v>182.30000000000007</v>
      </c>
    </row>
    <row r="143" spans="1:11" s="1" customFormat="1" ht="21" customHeight="1">
      <c r="A143" s="11"/>
      <c r="B143" s="17">
        <v>140</v>
      </c>
      <c r="C143" s="22">
        <v>3.8000000000000114</v>
      </c>
      <c r="D143" s="22">
        <f t="shared" si="6"/>
        <v>499.6000000000001</v>
      </c>
      <c r="E143" s="51" t="s">
        <v>68</v>
      </c>
      <c r="F143" s="32" t="s">
        <v>14</v>
      </c>
      <c r="G143" s="26" t="s">
        <v>218</v>
      </c>
      <c r="H143" s="32"/>
      <c r="I143" s="43" t="s">
        <v>219</v>
      </c>
      <c r="J143" s="50"/>
      <c r="K143" s="22">
        <f t="shared" si="5"/>
        <v>186.10000000000008</v>
      </c>
    </row>
    <row r="144" spans="1:11" s="1" customFormat="1" ht="21" customHeight="1">
      <c r="A144" s="11"/>
      <c r="B144" s="17">
        <v>141</v>
      </c>
      <c r="C144" s="22">
        <v>3.099999999999966</v>
      </c>
      <c r="D144" s="22">
        <f t="shared" si="6"/>
        <v>502.70000000000005</v>
      </c>
      <c r="E144" s="34" t="s">
        <v>35</v>
      </c>
      <c r="F144" s="32" t="s">
        <v>14</v>
      </c>
      <c r="G144" s="26" t="s">
        <v>214</v>
      </c>
      <c r="H144" s="32" t="s">
        <v>220</v>
      </c>
      <c r="I144" s="43" t="s">
        <v>221</v>
      </c>
      <c r="J144" s="50"/>
      <c r="K144" s="22">
        <f t="shared" si="5"/>
        <v>189.20000000000005</v>
      </c>
    </row>
    <row r="145" spans="1:11" s="1" customFormat="1" ht="21" customHeight="1">
      <c r="A145" s="11"/>
      <c r="B145" s="17">
        <v>142</v>
      </c>
      <c r="C145" s="22">
        <v>1.1000000000000227</v>
      </c>
      <c r="D145" s="22">
        <f t="shared" si="6"/>
        <v>503.80000000000007</v>
      </c>
      <c r="E145" s="51" t="s">
        <v>56</v>
      </c>
      <c r="F145" s="32" t="s">
        <v>14</v>
      </c>
      <c r="G145" s="26" t="s">
        <v>214</v>
      </c>
      <c r="H145" s="32" t="s">
        <v>222</v>
      </c>
      <c r="I145" s="43" t="s">
        <v>223</v>
      </c>
      <c r="J145" s="50"/>
      <c r="K145" s="22">
        <f t="shared" si="5"/>
        <v>190.30000000000007</v>
      </c>
    </row>
    <row r="146" spans="1:11" s="1" customFormat="1" ht="21" customHeight="1">
      <c r="A146" s="11"/>
      <c r="B146" s="17">
        <v>143</v>
      </c>
      <c r="C146" s="22">
        <v>2.8999999999999773</v>
      </c>
      <c r="D146" s="22">
        <f t="shared" si="6"/>
        <v>506.70000000000005</v>
      </c>
      <c r="E146" s="34" t="s">
        <v>35</v>
      </c>
      <c r="F146" s="32" t="s">
        <v>17</v>
      </c>
      <c r="G146" s="26" t="s">
        <v>224</v>
      </c>
      <c r="H146" s="32" t="s">
        <v>225</v>
      </c>
      <c r="I146" s="43" t="s">
        <v>226</v>
      </c>
      <c r="J146" s="50"/>
      <c r="K146" s="22">
        <f t="shared" si="5"/>
        <v>193.20000000000005</v>
      </c>
    </row>
    <row r="147" spans="1:11" s="1" customFormat="1" ht="21" customHeight="1">
      <c r="A147" s="11"/>
      <c r="B147" s="17">
        <v>144</v>
      </c>
      <c r="C147" s="22">
        <v>6.199999999999989</v>
      </c>
      <c r="D147" s="22">
        <f t="shared" si="6"/>
        <v>512.9000000000001</v>
      </c>
      <c r="E147" s="51" t="s">
        <v>227</v>
      </c>
      <c r="F147" s="32" t="s">
        <v>17</v>
      </c>
      <c r="G147" s="26" t="s">
        <v>214</v>
      </c>
      <c r="H147" s="32" t="s">
        <v>228</v>
      </c>
      <c r="I147" s="43"/>
      <c r="J147" s="50"/>
      <c r="K147" s="22">
        <f t="shared" si="5"/>
        <v>199.40000000000003</v>
      </c>
    </row>
    <row r="148" spans="1:11" s="1" customFormat="1" ht="36" customHeight="1">
      <c r="A148" s="11"/>
      <c r="B148" s="17">
        <v>145</v>
      </c>
      <c r="C148" s="22">
        <v>2</v>
      </c>
      <c r="D148" s="22">
        <f t="shared" si="6"/>
        <v>514.9000000000001</v>
      </c>
      <c r="E148" s="51" t="s">
        <v>229</v>
      </c>
      <c r="F148" s="32" t="s">
        <v>25</v>
      </c>
      <c r="G148" s="26" t="s">
        <v>214</v>
      </c>
      <c r="H148" s="32" t="s">
        <v>230</v>
      </c>
      <c r="I148" s="43" t="s">
        <v>231</v>
      </c>
      <c r="J148" s="50"/>
      <c r="K148" s="22">
        <f t="shared" si="5"/>
        <v>201.40000000000003</v>
      </c>
    </row>
    <row r="149" spans="1:11" s="1" customFormat="1" ht="21" customHeight="1">
      <c r="A149" s="11"/>
      <c r="B149" s="17">
        <v>146</v>
      </c>
      <c r="C149" s="22">
        <v>1</v>
      </c>
      <c r="D149" s="22">
        <f t="shared" si="6"/>
        <v>515.9000000000001</v>
      </c>
      <c r="E149" s="51" t="s">
        <v>232</v>
      </c>
      <c r="F149" s="32" t="s">
        <v>14</v>
      </c>
      <c r="G149" s="26"/>
      <c r="H149" s="32"/>
      <c r="I149" s="43" t="s">
        <v>233</v>
      </c>
      <c r="J149" s="50"/>
      <c r="K149" s="22">
        <f t="shared" si="5"/>
        <v>202.40000000000003</v>
      </c>
    </row>
    <row r="150" spans="1:11" s="1" customFormat="1" ht="21" customHeight="1">
      <c r="A150" s="11"/>
      <c r="B150" s="17">
        <v>147</v>
      </c>
      <c r="C150" s="22">
        <v>0.10000000000002274</v>
      </c>
      <c r="D150" s="22">
        <f t="shared" si="6"/>
        <v>516.0000000000001</v>
      </c>
      <c r="E150" s="51" t="s">
        <v>205</v>
      </c>
      <c r="F150" s="32" t="s">
        <v>14</v>
      </c>
      <c r="G150" s="26"/>
      <c r="H150" s="32"/>
      <c r="I150" s="43" t="s">
        <v>234</v>
      </c>
      <c r="J150" s="50"/>
      <c r="K150" s="22">
        <f t="shared" si="5"/>
        <v>202.50000000000006</v>
      </c>
    </row>
    <row r="151" spans="1:11" s="1" customFormat="1" ht="21" customHeight="1">
      <c r="A151" s="11"/>
      <c r="B151" s="17">
        <v>148</v>
      </c>
      <c r="C151" s="22">
        <v>0.2999999999999545</v>
      </c>
      <c r="D151" s="22">
        <f t="shared" si="6"/>
        <v>516.3000000000001</v>
      </c>
      <c r="E151" s="51" t="s">
        <v>205</v>
      </c>
      <c r="F151" s="32" t="s">
        <v>14</v>
      </c>
      <c r="G151" s="26" t="s">
        <v>214</v>
      </c>
      <c r="H151" s="32"/>
      <c r="I151" s="43" t="s">
        <v>235</v>
      </c>
      <c r="J151" s="50"/>
      <c r="K151" s="22">
        <f t="shared" si="5"/>
        <v>202.8</v>
      </c>
    </row>
    <row r="152" spans="1:11" s="1" customFormat="1" ht="21" customHeight="1">
      <c r="A152" s="11"/>
      <c r="B152" s="17">
        <v>149</v>
      </c>
      <c r="C152" s="22">
        <v>0.40000000000009095</v>
      </c>
      <c r="D152" s="22">
        <f t="shared" si="6"/>
        <v>516.7000000000002</v>
      </c>
      <c r="E152" s="34" t="s">
        <v>77</v>
      </c>
      <c r="F152" s="32" t="s">
        <v>14</v>
      </c>
      <c r="G152" s="26" t="s">
        <v>236</v>
      </c>
      <c r="H152" s="32" t="s">
        <v>220</v>
      </c>
      <c r="I152" s="43" t="s">
        <v>452</v>
      </c>
      <c r="J152" s="50"/>
      <c r="K152" s="22">
        <f t="shared" si="5"/>
        <v>203.2000000000001</v>
      </c>
    </row>
    <row r="153" spans="1:11" s="1" customFormat="1" ht="21" customHeight="1">
      <c r="A153" s="11"/>
      <c r="B153" s="17">
        <v>150</v>
      </c>
      <c r="C153" s="22">
        <v>0.599999999999909</v>
      </c>
      <c r="D153" s="22">
        <f t="shared" si="6"/>
        <v>517.3000000000001</v>
      </c>
      <c r="E153" s="51" t="s">
        <v>237</v>
      </c>
      <c r="F153" s="32" t="s">
        <v>25</v>
      </c>
      <c r="G153" s="26" t="s">
        <v>238</v>
      </c>
      <c r="H153" s="32" t="s">
        <v>239</v>
      </c>
      <c r="I153" s="43"/>
      <c r="J153" s="50"/>
      <c r="K153" s="22">
        <f t="shared" si="5"/>
        <v>203.8</v>
      </c>
    </row>
    <row r="154" spans="1:11" s="1" customFormat="1" ht="33.75" customHeight="1">
      <c r="A154" s="11"/>
      <c r="B154" s="17">
        <v>151</v>
      </c>
      <c r="C154" s="22">
        <v>0.5</v>
      </c>
      <c r="D154" s="22">
        <f t="shared" si="6"/>
        <v>517.8000000000001</v>
      </c>
      <c r="E154" s="51" t="s">
        <v>240</v>
      </c>
      <c r="F154" s="32" t="s">
        <v>14</v>
      </c>
      <c r="G154" s="26" t="s">
        <v>210</v>
      </c>
      <c r="H154" s="32" t="s">
        <v>241</v>
      </c>
      <c r="I154" s="43" t="s">
        <v>453</v>
      </c>
      <c r="J154" s="50"/>
      <c r="K154" s="22">
        <f t="shared" si="5"/>
        <v>204.3</v>
      </c>
    </row>
    <row r="155" spans="1:11" s="1" customFormat="1" ht="21" customHeight="1">
      <c r="A155" s="11"/>
      <c r="B155" s="17">
        <v>152</v>
      </c>
      <c r="C155" s="14">
        <v>22</v>
      </c>
      <c r="D155" s="22">
        <f t="shared" si="6"/>
        <v>539.8000000000001</v>
      </c>
      <c r="E155" s="51" t="s">
        <v>242</v>
      </c>
      <c r="F155" s="32" t="s">
        <v>14</v>
      </c>
      <c r="G155" s="26"/>
      <c r="H155" s="32" t="s">
        <v>243</v>
      </c>
      <c r="I155" s="43" t="s">
        <v>244</v>
      </c>
      <c r="J155" s="50"/>
      <c r="K155" s="22">
        <f t="shared" si="5"/>
        <v>226.3</v>
      </c>
    </row>
    <row r="156" spans="1:11" s="1" customFormat="1" ht="21" customHeight="1">
      <c r="A156" s="11"/>
      <c r="B156" s="17">
        <v>153</v>
      </c>
      <c r="C156" s="22">
        <v>1.400000000000091</v>
      </c>
      <c r="D156" s="22">
        <f t="shared" si="6"/>
        <v>541.2000000000002</v>
      </c>
      <c r="E156" s="51" t="s">
        <v>227</v>
      </c>
      <c r="F156" s="32" t="s">
        <v>14</v>
      </c>
      <c r="G156" s="26" t="s">
        <v>245</v>
      </c>
      <c r="H156" s="32" t="s">
        <v>246</v>
      </c>
      <c r="I156" s="43" t="s">
        <v>247</v>
      </c>
      <c r="J156" s="50"/>
      <c r="K156" s="22">
        <f aca="true" t="shared" si="7" ref="K156:K168">K155+C156</f>
        <v>227.7000000000001</v>
      </c>
    </row>
    <row r="157" spans="1:11" s="1" customFormat="1" ht="21" customHeight="1">
      <c r="A157" s="11"/>
      <c r="B157" s="17">
        <v>154</v>
      </c>
      <c r="C157" s="22">
        <v>1</v>
      </c>
      <c r="D157" s="22">
        <f t="shared" si="6"/>
        <v>542.2000000000002</v>
      </c>
      <c r="E157" s="51" t="s">
        <v>13</v>
      </c>
      <c r="F157" s="32" t="s">
        <v>14</v>
      </c>
      <c r="G157" s="26" t="s">
        <v>455</v>
      </c>
      <c r="H157" s="32" t="s">
        <v>246</v>
      </c>
      <c r="I157" s="43"/>
      <c r="J157" s="50"/>
      <c r="K157" s="22">
        <f t="shared" si="7"/>
        <v>228.7000000000001</v>
      </c>
    </row>
    <row r="158" spans="1:11" s="1" customFormat="1" ht="21" customHeight="1">
      <c r="A158" s="11"/>
      <c r="B158" s="17">
        <v>155</v>
      </c>
      <c r="C158" s="22">
        <v>5.199999999999932</v>
      </c>
      <c r="D158" s="22">
        <f t="shared" si="6"/>
        <v>547.4000000000001</v>
      </c>
      <c r="E158" s="51" t="s">
        <v>205</v>
      </c>
      <c r="F158" s="32" t="s">
        <v>14</v>
      </c>
      <c r="G158" s="26" t="s">
        <v>248</v>
      </c>
      <c r="H158" s="32" t="s">
        <v>249</v>
      </c>
      <c r="I158" s="43"/>
      <c r="J158" s="50"/>
      <c r="K158" s="22">
        <f t="shared" si="7"/>
        <v>233.90000000000003</v>
      </c>
    </row>
    <row r="159" spans="1:11" s="1" customFormat="1" ht="21" customHeight="1">
      <c r="A159" s="11"/>
      <c r="B159" s="17">
        <v>156</v>
      </c>
      <c r="C159" s="22">
        <v>0.8999999999999773</v>
      </c>
      <c r="D159" s="22">
        <f t="shared" si="6"/>
        <v>548.3000000000001</v>
      </c>
      <c r="E159" s="51" t="s">
        <v>68</v>
      </c>
      <c r="F159" s="32" t="s">
        <v>25</v>
      </c>
      <c r="G159" s="26" t="s">
        <v>250</v>
      </c>
      <c r="H159" s="32" t="s">
        <v>251</v>
      </c>
      <c r="I159" s="43"/>
      <c r="J159" s="50"/>
      <c r="K159" s="22">
        <f t="shared" si="7"/>
        <v>234.8</v>
      </c>
    </row>
    <row r="160" spans="1:11" s="1" customFormat="1" ht="47.25" customHeight="1">
      <c r="A160" s="11"/>
      <c r="B160" s="17">
        <v>157</v>
      </c>
      <c r="C160" s="73">
        <v>2.800000000000068</v>
      </c>
      <c r="D160" s="73">
        <f t="shared" si="6"/>
        <v>551.1000000000001</v>
      </c>
      <c r="E160" s="74" t="s">
        <v>608</v>
      </c>
      <c r="F160" s="82" t="s">
        <v>609</v>
      </c>
      <c r="G160" s="75"/>
      <c r="H160" s="82"/>
      <c r="I160" s="76" t="s">
        <v>575</v>
      </c>
      <c r="J160" s="83" t="s">
        <v>588</v>
      </c>
      <c r="K160" s="22">
        <f t="shared" si="7"/>
        <v>237.60000000000008</v>
      </c>
    </row>
    <row r="161" spans="1:11" s="1" customFormat="1" ht="21" customHeight="1">
      <c r="A161" s="11"/>
      <c r="B161" s="17">
        <v>158</v>
      </c>
      <c r="C161" s="22">
        <v>2.7999999999999545</v>
      </c>
      <c r="D161" s="22">
        <f t="shared" si="6"/>
        <v>553.9000000000001</v>
      </c>
      <c r="E161" s="23" t="s">
        <v>454</v>
      </c>
      <c r="F161" s="32" t="s">
        <v>14</v>
      </c>
      <c r="G161" s="26" t="s">
        <v>248</v>
      </c>
      <c r="H161" s="32"/>
      <c r="I161" s="43" t="s">
        <v>252</v>
      </c>
      <c r="J161" s="50"/>
      <c r="K161" s="22">
        <f t="shared" si="7"/>
        <v>240.40000000000003</v>
      </c>
    </row>
    <row r="162" spans="1:11" s="1" customFormat="1" ht="21" customHeight="1">
      <c r="A162" s="11"/>
      <c r="B162" s="17">
        <v>159</v>
      </c>
      <c r="C162" s="22">
        <v>0.8999999999999773</v>
      </c>
      <c r="D162" s="22">
        <f t="shared" si="6"/>
        <v>554.8000000000001</v>
      </c>
      <c r="E162" s="51" t="s">
        <v>115</v>
      </c>
      <c r="F162" s="32" t="s">
        <v>17</v>
      </c>
      <c r="G162" s="26" t="s">
        <v>456</v>
      </c>
      <c r="H162" s="32" t="s">
        <v>457</v>
      </c>
      <c r="I162" s="43"/>
      <c r="J162" s="50"/>
      <c r="K162" s="22">
        <f t="shared" si="7"/>
        <v>241.3</v>
      </c>
    </row>
    <row r="163" spans="1:11" s="1" customFormat="1" ht="21" customHeight="1">
      <c r="A163" s="11"/>
      <c r="B163" s="17">
        <v>160</v>
      </c>
      <c r="C163" s="22">
        <v>8.400000000000091</v>
      </c>
      <c r="D163" s="22">
        <f t="shared" si="6"/>
        <v>563.2000000000002</v>
      </c>
      <c r="E163" s="23" t="s">
        <v>173</v>
      </c>
      <c r="F163" s="32" t="s">
        <v>458</v>
      </c>
      <c r="G163" s="26" t="s">
        <v>459</v>
      </c>
      <c r="H163" s="32" t="s">
        <v>460</v>
      </c>
      <c r="I163" s="43" t="s">
        <v>461</v>
      </c>
      <c r="J163" s="50"/>
      <c r="K163" s="22">
        <f t="shared" si="7"/>
        <v>249.7000000000001</v>
      </c>
    </row>
    <row r="164" spans="1:11" s="1" customFormat="1" ht="24.75" customHeight="1">
      <c r="A164" s="11"/>
      <c r="B164" s="17">
        <v>161</v>
      </c>
      <c r="C164" s="22">
        <v>5.699999999999932</v>
      </c>
      <c r="D164" s="22">
        <f t="shared" si="6"/>
        <v>568.9000000000001</v>
      </c>
      <c r="E164" s="51" t="s">
        <v>68</v>
      </c>
      <c r="F164" s="32" t="s">
        <v>462</v>
      </c>
      <c r="G164" s="26" t="s">
        <v>463</v>
      </c>
      <c r="H164" s="32" t="s">
        <v>464</v>
      </c>
      <c r="I164" s="43" t="s">
        <v>465</v>
      </c>
      <c r="J164" s="50"/>
      <c r="K164" s="22">
        <f t="shared" si="7"/>
        <v>255.40000000000003</v>
      </c>
    </row>
    <row r="165" spans="1:11" s="1" customFormat="1" ht="22.5" customHeight="1">
      <c r="A165" s="11"/>
      <c r="B165" s="17">
        <v>162</v>
      </c>
      <c r="C165" s="22">
        <v>4.100000000000023</v>
      </c>
      <c r="D165" s="22">
        <f t="shared" si="6"/>
        <v>573.0000000000001</v>
      </c>
      <c r="E165" s="51" t="s">
        <v>115</v>
      </c>
      <c r="F165" s="32" t="s">
        <v>25</v>
      </c>
      <c r="G165" s="26" t="s">
        <v>466</v>
      </c>
      <c r="H165" s="32" t="s">
        <v>467</v>
      </c>
      <c r="I165" s="43"/>
      <c r="J165" s="50"/>
      <c r="K165" s="22">
        <f t="shared" si="7"/>
        <v>259.50000000000006</v>
      </c>
    </row>
    <row r="166" spans="1:11" s="1" customFormat="1" ht="22.5" customHeight="1">
      <c r="A166" s="11"/>
      <c r="B166" s="17">
        <v>163</v>
      </c>
      <c r="C166" s="22">
        <v>0.8999999999999773</v>
      </c>
      <c r="D166" s="22">
        <f t="shared" si="6"/>
        <v>573.9000000000001</v>
      </c>
      <c r="E166" s="51" t="s">
        <v>445</v>
      </c>
      <c r="F166" s="32" t="s">
        <v>427</v>
      </c>
      <c r="G166" s="26" t="s">
        <v>468</v>
      </c>
      <c r="H166" s="32"/>
      <c r="I166" s="43" t="s">
        <v>469</v>
      </c>
      <c r="J166" s="50"/>
      <c r="K166" s="22">
        <f t="shared" si="7"/>
        <v>260.40000000000003</v>
      </c>
    </row>
    <row r="167" spans="1:11" s="1" customFormat="1" ht="22.5" customHeight="1">
      <c r="A167" s="11"/>
      <c r="B167" s="17">
        <v>164</v>
      </c>
      <c r="C167" s="22">
        <v>0.5</v>
      </c>
      <c r="D167" s="22">
        <f t="shared" si="6"/>
        <v>574.4000000000001</v>
      </c>
      <c r="E167" s="23" t="s">
        <v>470</v>
      </c>
      <c r="F167" s="32" t="s">
        <v>471</v>
      </c>
      <c r="G167" s="26" t="s">
        <v>472</v>
      </c>
      <c r="H167" s="32"/>
      <c r="I167" s="43" t="s">
        <v>473</v>
      </c>
      <c r="J167" s="50"/>
      <c r="K167" s="22">
        <f t="shared" si="7"/>
        <v>260.90000000000003</v>
      </c>
    </row>
    <row r="168" spans="1:11" s="1" customFormat="1" ht="51.75" customHeight="1">
      <c r="A168" s="11"/>
      <c r="B168" s="17">
        <v>165</v>
      </c>
      <c r="C168" s="78">
        <v>0.8000000000000682</v>
      </c>
      <c r="D168" s="78">
        <f t="shared" si="6"/>
        <v>575.2000000000002</v>
      </c>
      <c r="E168" s="67" t="s">
        <v>610</v>
      </c>
      <c r="F168" s="68" t="s">
        <v>372</v>
      </c>
      <c r="G168" s="69" t="s">
        <v>472</v>
      </c>
      <c r="H168" s="68" t="s">
        <v>474</v>
      </c>
      <c r="I168" s="72" t="s">
        <v>611</v>
      </c>
      <c r="J168" s="38" t="s">
        <v>589</v>
      </c>
      <c r="K168" s="78">
        <f t="shared" si="7"/>
        <v>261.7000000000001</v>
      </c>
    </row>
    <row r="169" spans="1:11" s="1" customFormat="1" ht="22.5" customHeight="1">
      <c r="A169" s="11"/>
      <c r="B169" s="17">
        <v>166</v>
      </c>
      <c r="C169" s="22">
        <v>1</v>
      </c>
      <c r="D169" s="22">
        <f t="shared" si="6"/>
        <v>576.2000000000002</v>
      </c>
      <c r="E169" s="51" t="s">
        <v>475</v>
      </c>
      <c r="F169" s="32" t="s">
        <v>372</v>
      </c>
      <c r="G169" s="26" t="s">
        <v>472</v>
      </c>
      <c r="H169" s="32" t="s">
        <v>476</v>
      </c>
      <c r="I169" s="43"/>
      <c r="J169" s="50"/>
      <c r="K169" s="22">
        <f>C169</f>
        <v>1</v>
      </c>
    </row>
    <row r="170" spans="1:11" s="1" customFormat="1" ht="22.5" customHeight="1">
      <c r="A170" s="11"/>
      <c r="B170" s="17">
        <v>167</v>
      </c>
      <c r="C170" s="22">
        <v>9.5</v>
      </c>
      <c r="D170" s="22">
        <f t="shared" si="6"/>
        <v>585.7000000000002</v>
      </c>
      <c r="E170" s="51" t="s">
        <v>445</v>
      </c>
      <c r="F170" s="32" t="s">
        <v>369</v>
      </c>
      <c r="G170" s="26"/>
      <c r="H170" s="32"/>
      <c r="I170" s="43"/>
      <c r="J170" s="50"/>
      <c r="K170" s="22">
        <f>K169+C170</f>
        <v>10.5</v>
      </c>
    </row>
    <row r="171" spans="1:11" s="1" customFormat="1" ht="46.5" customHeight="1">
      <c r="A171" s="11"/>
      <c r="B171" s="17">
        <v>168</v>
      </c>
      <c r="C171" s="22">
        <v>0.6999999999999318</v>
      </c>
      <c r="D171" s="22">
        <f t="shared" si="6"/>
        <v>586.4000000000001</v>
      </c>
      <c r="E171" s="51" t="s">
        <v>477</v>
      </c>
      <c r="F171" s="32"/>
      <c r="G171" s="26" t="s">
        <v>479</v>
      </c>
      <c r="H171" s="32"/>
      <c r="I171" s="70" t="s">
        <v>478</v>
      </c>
      <c r="J171" s="50"/>
      <c r="K171" s="22">
        <f aca="true" t="shared" si="8" ref="K171:K180">K170+C171</f>
        <v>11.199999999999932</v>
      </c>
    </row>
    <row r="172" spans="1:11" s="1" customFormat="1" ht="22.5" customHeight="1">
      <c r="A172" s="11"/>
      <c r="B172" s="17">
        <v>169</v>
      </c>
      <c r="C172" s="22">
        <v>2.1000000000000227</v>
      </c>
      <c r="D172" s="22">
        <f t="shared" si="6"/>
        <v>588.5000000000001</v>
      </c>
      <c r="E172" s="51" t="s">
        <v>68</v>
      </c>
      <c r="F172" s="32" t="s">
        <v>369</v>
      </c>
      <c r="G172" s="26" t="s">
        <v>480</v>
      </c>
      <c r="H172" s="32"/>
      <c r="I172" s="43"/>
      <c r="J172" s="50"/>
      <c r="K172" s="22">
        <f t="shared" si="8"/>
        <v>13.299999999999955</v>
      </c>
    </row>
    <row r="173" spans="1:11" s="1" customFormat="1" ht="22.5" customHeight="1">
      <c r="A173" s="11"/>
      <c r="B173" s="17">
        <v>170</v>
      </c>
      <c r="C173" s="22">
        <v>12.100000000000023</v>
      </c>
      <c r="D173" s="22">
        <f t="shared" si="6"/>
        <v>600.6000000000001</v>
      </c>
      <c r="E173" s="23" t="s">
        <v>454</v>
      </c>
      <c r="F173" s="32" t="s">
        <v>369</v>
      </c>
      <c r="G173" s="26" t="s">
        <v>480</v>
      </c>
      <c r="H173" s="32"/>
      <c r="I173" s="43"/>
      <c r="J173" s="50"/>
      <c r="K173" s="22">
        <f t="shared" si="8"/>
        <v>25.399999999999977</v>
      </c>
    </row>
    <row r="174" spans="1:11" s="1" customFormat="1" ht="22.5" customHeight="1">
      <c r="A174" s="11"/>
      <c r="B174" s="17">
        <v>171</v>
      </c>
      <c r="C174" s="22">
        <v>0.8999999999999773</v>
      </c>
      <c r="D174" s="22">
        <f t="shared" si="6"/>
        <v>601.5000000000001</v>
      </c>
      <c r="E174" s="51" t="s">
        <v>366</v>
      </c>
      <c r="F174" s="32" t="s">
        <v>372</v>
      </c>
      <c r="G174" s="26" t="s">
        <v>480</v>
      </c>
      <c r="H174" s="32"/>
      <c r="I174" s="43"/>
      <c r="J174" s="50"/>
      <c r="K174" s="22">
        <f t="shared" si="8"/>
        <v>26.299999999999955</v>
      </c>
    </row>
    <row r="175" spans="1:11" s="1" customFormat="1" ht="22.5" customHeight="1">
      <c r="A175" s="11"/>
      <c r="B175" s="17">
        <v>172</v>
      </c>
      <c r="C175" s="22">
        <v>4.7999999999999545</v>
      </c>
      <c r="D175" s="22">
        <f t="shared" si="6"/>
        <v>606.3000000000001</v>
      </c>
      <c r="E175" s="23" t="s">
        <v>470</v>
      </c>
      <c r="F175" s="32" t="s">
        <v>369</v>
      </c>
      <c r="G175" s="26"/>
      <c r="H175" s="32"/>
      <c r="I175" s="43"/>
      <c r="J175" s="50"/>
      <c r="K175" s="22">
        <f t="shared" si="8"/>
        <v>31.09999999999991</v>
      </c>
    </row>
    <row r="176" spans="1:11" s="1" customFormat="1" ht="22.5" customHeight="1">
      <c r="A176" s="11"/>
      <c r="B176" s="17">
        <v>173</v>
      </c>
      <c r="C176" s="22">
        <v>0.7000000000000455</v>
      </c>
      <c r="D176" s="22">
        <f t="shared" si="6"/>
        <v>607.0000000000001</v>
      </c>
      <c r="E176" s="23" t="s">
        <v>470</v>
      </c>
      <c r="F176" s="32" t="s">
        <v>427</v>
      </c>
      <c r="G176" s="26" t="s">
        <v>481</v>
      </c>
      <c r="H176" s="32"/>
      <c r="I176" s="43"/>
      <c r="J176" s="50"/>
      <c r="K176" s="22">
        <f t="shared" si="8"/>
        <v>31.799999999999955</v>
      </c>
    </row>
    <row r="177" spans="1:11" s="1" customFormat="1" ht="22.5" customHeight="1">
      <c r="A177" s="11"/>
      <c r="B177" s="17">
        <v>174</v>
      </c>
      <c r="C177" s="22">
        <v>24.600000000000023</v>
      </c>
      <c r="D177" s="22">
        <f t="shared" si="6"/>
        <v>631.6000000000001</v>
      </c>
      <c r="E177" s="23" t="s">
        <v>454</v>
      </c>
      <c r="F177" s="32" t="s">
        <v>369</v>
      </c>
      <c r="G177" s="26" t="s">
        <v>481</v>
      </c>
      <c r="H177" s="32" t="s">
        <v>482</v>
      </c>
      <c r="I177" s="43" t="s">
        <v>483</v>
      </c>
      <c r="J177" s="50"/>
      <c r="K177" s="22">
        <f t="shared" si="8"/>
        <v>56.39999999999998</v>
      </c>
    </row>
    <row r="178" spans="1:11" s="1" customFormat="1" ht="21" customHeight="1">
      <c r="A178" s="11"/>
      <c r="B178" s="17">
        <v>175</v>
      </c>
      <c r="C178" s="22">
        <v>19.799999999999955</v>
      </c>
      <c r="D178" s="22">
        <f t="shared" si="6"/>
        <v>651.4000000000001</v>
      </c>
      <c r="E178" s="51" t="s">
        <v>255</v>
      </c>
      <c r="F178" s="32" t="s">
        <v>143</v>
      </c>
      <c r="G178" s="26" t="s">
        <v>254</v>
      </c>
      <c r="H178" s="32"/>
      <c r="I178" s="43" t="s">
        <v>484</v>
      </c>
      <c r="J178" s="50"/>
      <c r="K178" s="22">
        <f t="shared" si="8"/>
        <v>76.19999999999993</v>
      </c>
    </row>
    <row r="179" spans="1:11" s="1" customFormat="1" ht="67.5" customHeight="1">
      <c r="A179" s="11"/>
      <c r="B179" s="17">
        <v>176</v>
      </c>
      <c r="C179" s="22">
        <v>6.7000000000000455</v>
      </c>
      <c r="D179" s="22">
        <f t="shared" si="6"/>
        <v>658.1000000000001</v>
      </c>
      <c r="E179" s="23" t="s">
        <v>35</v>
      </c>
      <c r="F179" s="32" t="s">
        <v>14</v>
      </c>
      <c r="G179" s="26"/>
      <c r="H179" s="32"/>
      <c r="I179" s="71" t="s">
        <v>354</v>
      </c>
      <c r="J179" s="50"/>
      <c r="K179" s="22">
        <f t="shared" si="8"/>
        <v>82.89999999999998</v>
      </c>
    </row>
    <row r="180" spans="1:11" s="1" customFormat="1" ht="68.25" customHeight="1">
      <c r="A180" s="11"/>
      <c r="B180" s="17">
        <v>177</v>
      </c>
      <c r="C180" s="78">
        <v>0.10000000000002274</v>
      </c>
      <c r="D180" s="78">
        <f t="shared" si="6"/>
        <v>658.2000000000002</v>
      </c>
      <c r="E180" s="84" t="s">
        <v>495</v>
      </c>
      <c r="F180" s="88" t="s">
        <v>609</v>
      </c>
      <c r="G180" s="69"/>
      <c r="H180" s="68"/>
      <c r="I180" s="85" t="s">
        <v>612</v>
      </c>
      <c r="J180" s="38" t="s">
        <v>590</v>
      </c>
      <c r="K180" s="78">
        <f t="shared" si="8"/>
        <v>83</v>
      </c>
    </row>
    <row r="181" spans="1:11" s="1" customFormat="1" ht="21" customHeight="1">
      <c r="A181" s="11"/>
      <c r="B181" s="17">
        <v>178</v>
      </c>
      <c r="C181" s="22">
        <v>0.09999999999990905</v>
      </c>
      <c r="D181" s="22">
        <f t="shared" si="6"/>
        <v>658.3000000000001</v>
      </c>
      <c r="E181" s="51" t="s">
        <v>68</v>
      </c>
      <c r="F181" s="32" t="s">
        <v>14</v>
      </c>
      <c r="G181" s="26" t="s">
        <v>254</v>
      </c>
      <c r="H181" s="32"/>
      <c r="I181" s="43" t="s">
        <v>256</v>
      </c>
      <c r="J181" s="50"/>
      <c r="K181" s="22">
        <f>C181</f>
        <v>0.09999999999990905</v>
      </c>
    </row>
    <row r="182" spans="1:11" s="1" customFormat="1" ht="21" customHeight="1">
      <c r="A182" s="11"/>
      <c r="B182" s="17">
        <v>179</v>
      </c>
      <c r="C182" s="22">
        <v>7.600000000000023</v>
      </c>
      <c r="D182" s="22">
        <f t="shared" si="6"/>
        <v>665.9000000000001</v>
      </c>
      <c r="E182" s="51" t="s">
        <v>68</v>
      </c>
      <c r="F182" s="32" t="s">
        <v>25</v>
      </c>
      <c r="G182" s="26" t="s">
        <v>257</v>
      </c>
      <c r="H182" s="32" t="s">
        <v>258</v>
      </c>
      <c r="I182" s="43"/>
      <c r="J182" s="50"/>
      <c r="K182" s="22">
        <f aca="true" t="shared" si="9" ref="K182:K196">K181+C182</f>
        <v>7.699999999999932</v>
      </c>
    </row>
    <row r="183" spans="1:11" s="1" customFormat="1" ht="21" customHeight="1">
      <c r="A183" s="11"/>
      <c r="B183" s="17">
        <v>180</v>
      </c>
      <c r="C183" s="22">
        <v>1.3999999999999773</v>
      </c>
      <c r="D183" s="22">
        <f t="shared" si="6"/>
        <v>667.3000000000001</v>
      </c>
      <c r="E183" s="23" t="s">
        <v>35</v>
      </c>
      <c r="F183" s="32" t="s">
        <v>14</v>
      </c>
      <c r="G183" s="26" t="s">
        <v>254</v>
      </c>
      <c r="H183" s="32" t="s">
        <v>259</v>
      </c>
      <c r="I183" s="43"/>
      <c r="J183" s="50"/>
      <c r="K183" s="22">
        <f t="shared" si="9"/>
        <v>9.099999999999909</v>
      </c>
    </row>
    <row r="184" spans="1:11" s="1" customFormat="1" ht="21" customHeight="1">
      <c r="A184" s="11"/>
      <c r="B184" s="17">
        <v>181</v>
      </c>
      <c r="C184" s="22">
        <v>20.90000000000009</v>
      </c>
      <c r="D184" s="22">
        <f t="shared" si="6"/>
        <v>688.2000000000002</v>
      </c>
      <c r="E184" s="51" t="s">
        <v>496</v>
      </c>
      <c r="F184" s="32" t="s">
        <v>25</v>
      </c>
      <c r="G184" s="26" t="s">
        <v>254</v>
      </c>
      <c r="H184" s="32" t="s">
        <v>260</v>
      </c>
      <c r="I184" s="43" t="s">
        <v>261</v>
      </c>
      <c r="J184" s="50"/>
      <c r="K184" s="22">
        <f t="shared" si="9"/>
        <v>30</v>
      </c>
    </row>
    <row r="185" spans="1:11" s="1" customFormat="1" ht="21" customHeight="1">
      <c r="A185" s="11"/>
      <c r="B185" s="17">
        <v>182</v>
      </c>
      <c r="C185" s="22">
        <v>0.39999999999997726</v>
      </c>
      <c r="D185" s="22">
        <f t="shared" si="6"/>
        <v>688.6000000000001</v>
      </c>
      <c r="E185" s="51" t="s">
        <v>262</v>
      </c>
      <c r="F185" s="32" t="s">
        <v>14</v>
      </c>
      <c r="G185" s="26" t="s">
        <v>254</v>
      </c>
      <c r="H185" s="32" t="s">
        <v>119</v>
      </c>
      <c r="I185" s="43"/>
      <c r="J185" s="50"/>
      <c r="K185" s="22">
        <f t="shared" si="9"/>
        <v>30.399999999999977</v>
      </c>
    </row>
    <row r="186" spans="1:11" s="1" customFormat="1" ht="25.5" customHeight="1">
      <c r="A186" s="11"/>
      <c r="B186" s="17">
        <v>183</v>
      </c>
      <c r="C186" s="22">
        <v>0.6000000000000227</v>
      </c>
      <c r="D186" s="22">
        <f t="shared" si="6"/>
        <v>689.2000000000002</v>
      </c>
      <c r="E186" s="65" t="s">
        <v>485</v>
      </c>
      <c r="F186" s="32" t="s">
        <v>14</v>
      </c>
      <c r="G186" s="26" t="s">
        <v>486</v>
      </c>
      <c r="H186" s="32"/>
      <c r="I186" s="43"/>
      <c r="J186" s="44"/>
      <c r="K186" s="22">
        <f t="shared" si="9"/>
        <v>31</v>
      </c>
    </row>
    <row r="187" spans="1:11" s="1" customFormat="1" ht="21" customHeight="1">
      <c r="A187" s="11"/>
      <c r="B187" s="17">
        <v>184</v>
      </c>
      <c r="C187" s="22">
        <v>0.599999999999909</v>
      </c>
      <c r="D187" s="22">
        <f t="shared" si="6"/>
        <v>689.8000000000001</v>
      </c>
      <c r="E187" s="65" t="s">
        <v>487</v>
      </c>
      <c r="F187" s="32" t="s">
        <v>427</v>
      </c>
      <c r="G187" s="26" t="s">
        <v>488</v>
      </c>
      <c r="H187" s="32" t="s">
        <v>489</v>
      </c>
      <c r="I187" s="43"/>
      <c r="J187" s="50"/>
      <c r="K187" s="22">
        <f t="shared" si="9"/>
        <v>31.59999999999991</v>
      </c>
    </row>
    <row r="188" spans="1:11" s="1" customFormat="1" ht="21" customHeight="1">
      <c r="A188" s="11"/>
      <c r="B188" s="17">
        <v>185</v>
      </c>
      <c r="C188" s="22">
        <v>15.100000000000023</v>
      </c>
      <c r="D188" s="22">
        <f t="shared" si="6"/>
        <v>704.9000000000001</v>
      </c>
      <c r="E188" s="23" t="s">
        <v>264</v>
      </c>
      <c r="F188" s="32" t="s">
        <v>17</v>
      </c>
      <c r="G188" s="26" t="s">
        <v>263</v>
      </c>
      <c r="H188" s="32" t="s">
        <v>265</v>
      </c>
      <c r="I188" s="43" t="s">
        <v>150</v>
      </c>
      <c r="J188" s="50"/>
      <c r="K188" s="22">
        <f t="shared" si="9"/>
        <v>46.69999999999993</v>
      </c>
    </row>
    <row r="189" spans="1:11" s="1" customFormat="1" ht="21" customHeight="1">
      <c r="A189" s="11"/>
      <c r="B189" s="17">
        <v>186</v>
      </c>
      <c r="C189" s="22">
        <v>17.5</v>
      </c>
      <c r="D189" s="22">
        <f t="shared" si="6"/>
        <v>722.4000000000001</v>
      </c>
      <c r="E189" s="51" t="s">
        <v>266</v>
      </c>
      <c r="F189" s="32" t="s">
        <v>44</v>
      </c>
      <c r="G189" s="26" t="s">
        <v>263</v>
      </c>
      <c r="H189" s="32"/>
      <c r="I189" s="43" t="s">
        <v>267</v>
      </c>
      <c r="J189" s="50"/>
      <c r="K189" s="22">
        <f t="shared" si="9"/>
        <v>64.19999999999993</v>
      </c>
    </row>
    <row r="190" spans="1:11" s="1" customFormat="1" ht="21" customHeight="1">
      <c r="A190" s="11"/>
      <c r="B190" s="17">
        <v>187</v>
      </c>
      <c r="C190" s="22">
        <v>0.7000000000000455</v>
      </c>
      <c r="D190" s="22">
        <f t="shared" si="6"/>
        <v>723.1000000000001</v>
      </c>
      <c r="E190" s="51" t="s">
        <v>68</v>
      </c>
      <c r="F190" s="32" t="s">
        <v>14</v>
      </c>
      <c r="G190" s="26" t="s">
        <v>263</v>
      </c>
      <c r="H190" s="32" t="s">
        <v>268</v>
      </c>
      <c r="I190" s="43"/>
      <c r="J190" s="50"/>
      <c r="K190" s="22">
        <f t="shared" si="9"/>
        <v>64.89999999999998</v>
      </c>
    </row>
    <row r="191" spans="1:11" s="1" customFormat="1" ht="24" customHeight="1">
      <c r="A191" s="11"/>
      <c r="B191" s="17">
        <v>188</v>
      </c>
      <c r="C191" s="22">
        <v>2.3999999999999773</v>
      </c>
      <c r="D191" s="22">
        <f t="shared" si="6"/>
        <v>725.5000000000001</v>
      </c>
      <c r="E191" s="51" t="s">
        <v>269</v>
      </c>
      <c r="F191" s="32" t="s">
        <v>462</v>
      </c>
      <c r="G191" s="26" t="s">
        <v>270</v>
      </c>
      <c r="H191" s="32" t="s">
        <v>490</v>
      </c>
      <c r="I191" s="43"/>
      <c r="J191" s="50"/>
      <c r="K191" s="22">
        <f t="shared" si="9"/>
        <v>67.29999999999995</v>
      </c>
    </row>
    <row r="192" spans="1:11" s="1" customFormat="1" ht="21" customHeight="1">
      <c r="A192" s="11"/>
      <c r="B192" s="17">
        <v>189</v>
      </c>
      <c r="C192" s="22">
        <v>2.6000000000000227</v>
      </c>
      <c r="D192" s="22">
        <f t="shared" si="6"/>
        <v>728.1000000000001</v>
      </c>
      <c r="E192" s="51" t="s">
        <v>271</v>
      </c>
      <c r="F192" s="32" t="s">
        <v>25</v>
      </c>
      <c r="G192" s="26" t="s">
        <v>272</v>
      </c>
      <c r="H192" s="32" t="s">
        <v>273</v>
      </c>
      <c r="I192" s="43"/>
      <c r="J192" s="50"/>
      <c r="K192" s="22">
        <f t="shared" si="9"/>
        <v>69.89999999999998</v>
      </c>
    </row>
    <row r="193" spans="1:11" s="1" customFormat="1" ht="21" customHeight="1">
      <c r="A193" s="11"/>
      <c r="B193" s="17">
        <v>190</v>
      </c>
      <c r="C193" s="22">
        <v>21.100000000000023</v>
      </c>
      <c r="D193" s="22">
        <f t="shared" si="6"/>
        <v>749.2000000000002</v>
      </c>
      <c r="E193" s="51" t="s">
        <v>491</v>
      </c>
      <c r="F193" s="32" t="s">
        <v>14</v>
      </c>
      <c r="G193" s="26" t="s">
        <v>274</v>
      </c>
      <c r="H193" s="32" t="s">
        <v>275</v>
      </c>
      <c r="I193" s="43"/>
      <c r="J193" s="50"/>
      <c r="K193" s="22">
        <f t="shared" si="9"/>
        <v>91</v>
      </c>
    </row>
    <row r="194" spans="1:11" s="1" customFormat="1" ht="42.75" customHeight="1">
      <c r="A194" s="11"/>
      <c r="B194" s="17">
        <v>191</v>
      </c>
      <c r="C194" s="22">
        <v>7.5</v>
      </c>
      <c r="D194" s="22">
        <f t="shared" si="6"/>
        <v>756.7000000000002</v>
      </c>
      <c r="E194" s="51" t="s">
        <v>266</v>
      </c>
      <c r="F194" s="32" t="s">
        <v>118</v>
      </c>
      <c r="G194" s="26" t="s">
        <v>274</v>
      </c>
      <c r="H194" s="32"/>
      <c r="I194" s="49" t="s">
        <v>276</v>
      </c>
      <c r="J194" s="50"/>
      <c r="K194" s="22">
        <f t="shared" si="9"/>
        <v>98.5</v>
      </c>
    </row>
    <row r="195" spans="1:11" s="1" customFormat="1" ht="21" customHeight="1">
      <c r="A195" s="11"/>
      <c r="B195" s="17">
        <v>192</v>
      </c>
      <c r="C195" s="22">
        <v>0.599999999999909</v>
      </c>
      <c r="D195" s="22">
        <f t="shared" si="6"/>
        <v>757.3000000000001</v>
      </c>
      <c r="E195" s="51" t="s">
        <v>277</v>
      </c>
      <c r="F195" s="32" t="s">
        <v>17</v>
      </c>
      <c r="G195" s="26"/>
      <c r="H195" s="32" t="s">
        <v>278</v>
      </c>
      <c r="I195" s="43" t="s">
        <v>279</v>
      </c>
      <c r="J195" s="50"/>
      <c r="K195" s="22">
        <f t="shared" si="9"/>
        <v>99.09999999999991</v>
      </c>
    </row>
    <row r="196" spans="1:11" s="1" customFormat="1" ht="52.5" customHeight="1">
      <c r="A196" s="11"/>
      <c r="B196" s="17">
        <v>193</v>
      </c>
      <c r="C196" s="18">
        <v>2.400000000000091</v>
      </c>
      <c r="D196" s="78">
        <f t="shared" si="6"/>
        <v>759.7000000000002</v>
      </c>
      <c r="E196" s="36" t="s">
        <v>618</v>
      </c>
      <c r="F196" s="60" t="s">
        <v>609</v>
      </c>
      <c r="G196" s="21"/>
      <c r="H196" s="60"/>
      <c r="I196" s="56" t="s">
        <v>613</v>
      </c>
      <c r="J196" s="38" t="s">
        <v>591</v>
      </c>
      <c r="K196" s="78">
        <f t="shared" si="9"/>
        <v>101.5</v>
      </c>
    </row>
    <row r="197" spans="1:11" s="1" customFormat="1" ht="21" customHeight="1">
      <c r="A197" s="11"/>
      <c r="B197" s="17">
        <v>194</v>
      </c>
      <c r="C197" s="22">
        <v>2.3999999999999773</v>
      </c>
      <c r="D197" s="22">
        <f t="shared" si="6"/>
        <v>762.1000000000001</v>
      </c>
      <c r="E197" s="51" t="s">
        <v>277</v>
      </c>
      <c r="F197" s="58" t="s">
        <v>14</v>
      </c>
      <c r="G197" s="29" t="s">
        <v>280</v>
      </c>
      <c r="H197" s="32" t="s">
        <v>281</v>
      </c>
      <c r="I197" s="55" t="s">
        <v>282</v>
      </c>
      <c r="J197" s="50"/>
      <c r="K197" s="22">
        <f>C197</f>
        <v>2.3999999999999773</v>
      </c>
    </row>
    <row r="198" spans="1:11" s="1" customFormat="1" ht="21" customHeight="1">
      <c r="A198" s="11"/>
      <c r="B198" s="17">
        <v>195</v>
      </c>
      <c r="C198" s="22">
        <v>13.8</v>
      </c>
      <c r="D198" s="22">
        <f aca="true" t="shared" si="10" ref="D198:D264">D197+C198</f>
        <v>775.9000000000001</v>
      </c>
      <c r="E198" s="34" t="s">
        <v>497</v>
      </c>
      <c r="F198" s="58" t="s">
        <v>498</v>
      </c>
      <c r="G198" s="29" t="s">
        <v>499</v>
      </c>
      <c r="H198" s="32" t="s">
        <v>283</v>
      </c>
      <c r="I198" s="43"/>
      <c r="J198" s="50"/>
      <c r="K198" s="22">
        <f aca="true" t="shared" si="11" ref="K198:K264">K197+C198</f>
        <v>16.199999999999978</v>
      </c>
    </row>
    <row r="199" spans="1:11" s="1" customFormat="1" ht="21" customHeight="1">
      <c r="A199" s="11"/>
      <c r="B199" s="17">
        <v>196</v>
      </c>
      <c r="C199" s="22">
        <v>3</v>
      </c>
      <c r="D199" s="22">
        <f t="shared" si="10"/>
        <v>778.9000000000001</v>
      </c>
      <c r="E199" s="23" t="s">
        <v>470</v>
      </c>
      <c r="F199" s="58" t="s">
        <v>500</v>
      </c>
      <c r="G199" s="29"/>
      <c r="H199" s="32"/>
      <c r="I199" s="43"/>
      <c r="J199" s="50"/>
      <c r="K199" s="22">
        <f t="shared" si="11"/>
        <v>19.199999999999978</v>
      </c>
    </row>
    <row r="200" spans="1:11" s="1" customFormat="1" ht="36" customHeight="1">
      <c r="A200" s="11"/>
      <c r="B200" s="17">
        <v>197</v>
      </c>
      <c r="C200" s="22">
        <v>0.39999999999997726</v>
      </c>
      <c r="D200" s="22">
        <f t="shared" si="10"/>
        <v>779.3000000000001</v>
      </c>
      <c r="E200" s="59" t="s">
        <v>501</v>
      </c>
      <c r="F200" s="58"/>
      <c r="G200" s="29"/>
      <c r="H200" s="32"/>
      <c r="I200" s="43" t="s">
        <v>502</v>
      </c>
      <c r="J200" s="50"/>
      <c r="K200" s="22">
        <f t="shared" si="11"/>
        <v>19.599999999999955</v>
      </c>
    </row>
    <row r="201" spans="1:11" s="1" customFormat="1" ht="21" customHeight="1">
      <c r="A201" s="11"/>
      <c r="B201" s="17">
        <v>198</v>
      </c>
      <c r="C201" s="22">
        <v>0.2999999999999545</v>
      </c>
      <c r="D201" s="22">
        <f t="shared" si="10"/>
        <v>779.6</v>
      </c>
      <c r="E201" s="23" t="s">
        <v>454</v>
      </c>
      <c r="F201" s="58" t="s">
        <v>500</v>
      </c>
      <c r="G201" s="29"/>
      <c r="H201" s="32"/>
      <c r="I201" s="55"/>
      <c r="J201" s="50"/>
      <c r="K201" s="22">
        <f t="shared" si="11"/>
        <v>19.89999999999991</v>
      </c>
    </row>
    <row r="202" spans="1:11" s="1" customFormat="1" ht="21" customHeight="1">
      <c r="A202" s="11"/>
      <c r="B202" s="17">
        <v>199</v>
      </c>
      <c r="C202" s="22">
        <v>0.10000000000002274</v>
      </c>
      <c r="D202" s="22">
        <f t="shared" si="10"/>
        <v>779.7</v>
      </c>
      <c r="E202" s="59" t="s">
        <v>360</v>
      </c>
      <c r="F202" s="58" t="s">
        <v>25</v>
      </c>
      <c r="G202" s="29"/>
      <c r="H202" s="32"/>
      <c r="I202" s="55"/>
      <c r="J202" s="50"/>
      <c r="K202" s="22">
        <f t="shared" si="11"/>
        <v>19.999999999999932</v>
      </c>
    </row>
    <row r="203" spans="1:11" s="1" customFormat="1" ht="21" customHeight="1">
      <c r="A203" s="11"/>
      <c r="B203" s="17">
        <v>200</v>
      </c>
      <c r="C203" s="22">
        <v>0.20000000000004547</v>
      </c>
      <c r="D203" s="22">
        <f t="shared" si="10"/>
        <v>779.9000000000001</v>
      </c>
      <c r="E203" s="51" t="s">
        <v>503</v>
      </c>
      <c r="F203" s="58" t="s">
        <v>504</v>
      </c>
      <c r="G203" s="29"/>
      <c r="H203" s="32"/>
      <c r="I203" s="43"/>
      <c r="J203" s="50"/>
      <c r="K203" s="22">
        <f t="shared" si="11"/>
        <v>20.199999999999978</v>
      </c>
    </row>
    <row r="204" spans="1:11" s="1" customFormat="1" ht="21" customHeight="1">
      <c r="A204" s="11"/>
      <c r="B204" s="17">
        <v>201</v>
      </c>
      <c r="C204" s="22">
        <v>0.6999999999999318</v>
      </c>
      <c r="D204" s="22">
        <f t="shared" si="10"/>
        <v>780.6</v>
      </c>
      <c r="E204" s="59" t="s">
        <v>505</v>
      </c>
      <c r="F204" s="58" t="s">
        <v>14</v>
      </c>
      <c r="G204" s="26" t="s">
        <v>506</v>
      </c>
      <c r="H204" s="32"/>
      <c r="I204" s="43"/>
      <c r="J204" s="50"/>
      <c r="K204" s="22">
        <f t="shared" si="11"/>
        <v>20.89999999999991</v>
      </c>
    </row>
    <row r="205" spans="1:11" s="1" customFormat="1" ht="21" customHeight="1">
      <c r="A205" s="11"/>
      <c r="B205" s="17">
        <v>202</v>
      </c>
      <c r="C205" s="22">
        <v>4.5</v>
      </c>
      <c r="D205" s="22">
        <f t="shared" si="10"/>
        <v>785.1</v>
      </c>
      <c r="E205" s="59" t="s">
        <v>441</v>
      </c>
      <c r="F205" s="58" t="s">
        <v>500</v>
      </c>
      <c r="G205" s="26" t="s">
        <v>506</v>
      </c>
      <c r="H205" s="32"/>
      <c r="I205" s="43"/>
      <c r="J205" s="50"/>
      <c r="K205" s="22">
        <f t="shared" si="11"/>
        <v>25.39999999999991</v>
      </c>
    </row>
    <row r="206" spans="1:11" s="1" customFormat="1" ht="21" customHeight="1">
      <c r="A206" s="11"/>
      <c r="B206" s="17">
        <v>203</v>
      </c>
      <c r="C206" s="22">
        <v>3.1000000000000227</v>
      </c>
      <c r="D206" s="22">
        <f t="shared" si="10"/>
        <v>788.2</v>
      </c>
      <c r="E206" s="34" t="s">
        <v>422</v>
      </c>
      <c r="F206" s="58" t="s">
        <v>25</v>
      </c>
      <c r="G206" s="26"/>
      <c r="H206" s="32"/>
      <c r="I206" s="55" t="s">
        <v>507</v>
      </c>
      <c r="J206" s="50"/>
      <c r="K206" s="22">
        <f t="shared" si="11"/>
        <v>28.499999999999932</v>
      </c>
    </row>
    <row r="207" spans="1:11" s="1" customFormat="1" ht="21" customHeight="1">
      <c r="A207" s="11"/>
      <c r="B207" s="17">
        <v>204</v>
      </c>
      <c r="C207" s="22">
        <v>3.5</v>
      </c>
      <c r="D207" s="22">
        <f t="shared" si="10"/>
        <v>791.7</v>
      </c>
      <c r="E207" s="59" t="s">
        <v>13</v>
      </c>
      <c r="F207" s="58" t="s">
        <v>25</v>
      </c>
      <c r="G207" s="26" t="s">
        <v>508</v>
      </c>
      <c r="H207" s="32"/>
      <c r="I207" s="43"/>
      <c r="J207" s="50"/>
      <c r="K207" s="22">
        <f t="shared" si="11"/>
        <v>31.999999999999932</v>
      </c>
    </row>
    <row r="208" spans="1:11" s="1" customFormat="1" ht="21" customHeight="1">
      <c r="A208" s="11"/>
      <c r="B208" s="17">
        <v>205</v>
      </c>
      <c r="C208" s="22">
        <v>6.9</v>
      </c>
      <c r="D208" s="22">
        <f t="shared" si="10"/>
        <v>798.6</v>
      </c>
      <c r="E208" s="59" t="s">
        <v>563</v>
      </c>
      <c r="F208" s="58" t="s">
        <v>498</v>
      </c>
      <c r="G208" s="29" t="s">
        <v>509</v>
      </c>
      <c r="H208" s="32"/>
      <c r="I208" s="55"/>
      <c r="J208" s="50"/>
      <c r="K208" s="22">
        <f t="shared" si="11"/>
        <v>38.899999999999935</v>
      </c>
    </row>
    <row r="209" spans="1:11" s="1" customFormat="1" ht="21" customHeight="1">
      <c r="A209" s="11"/>
      <c r="B209" s="17">
        <v>206</v>
      </c>
      <c r="C209" s="22">
        <v>1.1</v>
      </c>
      <c r="D209" s="22">
        <f t="shared" si="10"/>
        <v>799.7</v>
      </c>
      <c r="E209" s="59" t="s">
        <v>510</v>
      </c>
      <c r="F209" s="58" t="s">
        <v>25</v>
      </c>
      <c r="G209" s="29"/>
      <c r="H209" s="32"/>
      <c r="I209" s="43" t="s">
        <v>513</v>
      </c>
      <c r="J209" s="50"/>
      <c r="K209" s="22">
        <f t="shared" si="11"/>
        <v>39.999999999999936</v>
      </c>
    </row>
    <row r="210" spans="1:11" s="1" customFormat="1" ht="32.25" customHeight="1">
      <c r="A210" s="11"/>
      <c r="B210" s="17">
        <v>207</v>
      </c>
      <c r="C210" s="22">
        <v>3.1000000000000227</v>
      </c>
      <c r="D210" s="22">
        <f t="shared" si="10"/>
        <v>802.8000000000001</v>
      </c>
      <c r="E210" s="59" t="s">
        <v>578</v>
      </c>
      <c r="F210" s="58" t="s">
        <v>498</v>
      </c>
      <c r="G210" s="26" t="s">
        <v>511</v>
      </c>
      <c r="H210" s="32"/>
      <c r="I210" s="55"/>
      <c r="J210" s="50"/>
      <c r="K210" s="22">
        <f t="shared" si="11"/>
        <v>43.09999999999996</v>
      </c>
    </row>
    <row r="211" spans="1:11" s="1" customFormat="1" ht="36" customHeight="1">
      <c r="A211" s="11"/>
      <c r="B211" s="17">
        <v>208</v>
      </c>
      <c r="C211" s="22">
        <v>11.9</v>
      </c>
      <c r="D211" s="22">
        <f t="shared" si="10"/>
        <v>814.7</v>
      </c>
      <c r="E211" s="59" t="s">
        <v>510</v>
      </c>
      <c r="F211" s="58" t="s">
        <v>25</v>
      </c>
      <c r="G211" s="26"/>
      <c r="H211" s="32"/>
      <c r="I211" s="43" t="s">
        <v>512</v>
      </c>
      <c r="J211" s="50"/>
      <c r="K211" s="22">
        <f t="shared" si="11"/>
        <v>54.99999999999996</v>
      </c>
    </row>
    <row r="212" spans="1:11" s="1" customFormat="1" ht="21" customHeight="1">
      <c r="A212" s="11"/>
      <c r="B212" s="17">
        <v>209</v>
      </c>
      <c r="C212" s="22">
        <v>4.3</v>
      </c>
      <c r="D212" s="22">
        <f t="shared" si="10"/>
        <v>819</v>
      </c>
      <c r="E212" s="34" t="s">
        <v>95</v>
      </c>
      <c r="F212" s="32" t="s">
        <v>14</v>
      </c>
      <c r="G212" s="26" t="s">
        <v>508</v>
      </c>
      <c r="H212" s="32"/>
      <c r="I212" s="43"/>
      <c r="J212" s="50"/>
      <c r="K212" s="22">
        <f t="shared" si="11"/>
        <v>59.299999999999955</v>
      </c>
    </row>
    <row r="213" spans="1:11" s="1" customFormat="1" ht="21" customHeight="1">
      <c r="A213" s="11"/>
      <c r="B213" s="17">
        <v>210</v>
      </c>
      <c r="C213" s="22">
        <v>3.5</v>
      </c>
      <c r="D213" s="22">
        <f t="shared" si="10"/>
        <v>822.5</v>
      </c>
      <c r="E213" s="34" t="s">
        <v>95</v>
      </c>
      <c r="F213" s="32" t="s">
        <v>14</v>
      </c>
      <c r="G213" s="26"/>
      <c r="H213" s="32"/>
      <c r="I213" s="43" t="s">
        <v>514</v>
      </c>
      <c r="J213" s="50"/>
      <c r="K213" s="22">
        <f t="shared" si="11"/>
        <v>62.799999999999955</v>
      </c>
    </row>
    <row r="214" spans="1:11" s="1" customFormat="1" ht="21" customHeight="1">
      <c r="A214" s="11"/>
      <c r="B214" s="17">
        <v>211</v>
      </c>
      <c r="C214" s="22">
        <v>3.8999999999999773</v>
      </c>
      <c r="D214" s="22">
        <f t="shared" si="10"/>
        <v>826.4</v>
      </c>
      <c r="E214" s="59" t="s">
        <v>13</v>
      </c>
      <c r="F214" s="32" t="s">
        <v>500</v>
      </c>
      <c r="G214" s="26" t="s">
        <v>515</v>
      </c>
      <c r="H214" s="32"/>
      <c r="I214" s="43"/>
      <c r="J214" s="50"/>
      <c r="K214" s="22">
        <f t="shared" si="11"/>
        <v>66.69999999999993</v>
      </c>
    </row>
    <row r="215" spans="1:11" s="1" customFormat="1" ht="30.75" customHeight="1">
      <c r="A215" s="11"/>
      <c r="B215" s="17">
        <v>212</v>
      </c>
      <c r="C215" s="22">
        <v>1.900000000000091</v>
      </c>
      <c r="D215" s="22">
        <f t="shared" si="10"/>
        <v>828.3000000000001</v>
      </c>
      <c r="E215" s="59" t="s">
        <v>115</v>
      </c>
      <c r="F215" s="32" t="s">
        <v>25</v>
      </c>
      <c r="G215" s="26"/>
      <c r="H215" s="32"/>
      <c r="I215" s="43" t="s">
        <v>516</v>
      </c>
      <c r="J215" s="50"/>
      <c r="K215" s="22">
        <f t="shared" si="11"/>
        <v>68.60000000000002</v>
      </c>
    </row>
    <row r="216" spans="1:11" s="1" customFormat="1" ht="21" customHeight="1">
      <c r="A216" s="11"/>
      <c r="B216" s="17">
        <v>213</v>
      </c>
      <c r="C216" s="22">
        <v>3</v>
      </c>
      <c r="D216" s="22">
        <f t="shared" si="10"/>
        <v>831.3000000000001</v>
      </c>
      <c r="E216" s="59" t="s">
        <v>13</v>
      </c>
      <c r="F216" s="32" t="s">
        <v>14</v>
      </c>
      <c r="G216" s="26" t="s">
        <v>517</v>
      </c>
      <c r="H216" s="32"/>
      <c r="I216" s="43"/>
      <c r="J216" s="50"/>
      <c r="K216" s="22">
        <f t="shared" si="11"/>
        <v>71.60000000000002</v>
      </c>
    </row>
    <row r="217" spans="1:11" s="1" customFormat="1" ht="33.75" customHeight="1">
      <c r="A217" s="11"/>
      <c r="B217" s="17">
        <v>214</v>
      </c>
      <c r="C217" s="22">
        <v>1.900000000000091</v>
      </c>
      <c r="D217" s="22">
        <f t="shared" si="10"/>
        <v>833.2000000000002</v>
      </c>
      <c r="E217" s="34" t="s">
        <v>470</v>
      </c>
      <c r="F217" s="32" t="s">
        <v>14</v>
      </c>
      <c r="G217" s="26" t="s">
        <v>518</v>
      </c>
      <c r="H217" s="32" t="s">
        <v>519</v>
      </c>
      <c r="I217" s="43"/>
      <c r="J217" s="50"/>
      <c r="K217" s="22">
        <f t="shared" si="11"/>
        <v>73.50000000000011</v>
      </c>
    </row>
    <row r="218" spans="1:11" s="1" customFormat="1" ht="33" customHeight="1">
      <c r="A218" s="11"/>
      <c r="B218" s="17">
        <v>215</v>
      </c>
      <c r="C218" s="22">
        <v>7.2999999999999545</v>
      </c>
      <c r="D218" s="22">
        <f t="shared" si="10"/>
        <v>840.5000000000001</v>
      </c>
      <c r="E218" s="59" t="s">
        <v>523</v>
      </c>
      <c r="F218" s="32" t="s">
        <v>498</v>
      </c>
      <c r="G218" s="26"/>
      <c r="H218" s="32"/>
      <c r="I218" s="43"/>
      <c r="J218" s="50"/>
      <c r="K218" s="22">
        <f t="shared" si="11"/>
        <v>80.80000000000007</v>
      </c>
    </row>
    <row r="219" spans="1:11" s="1" customFormat="1" ht="21" customHeight="1">
      <c r="A219" s="11"/>
      <c r="B219" s="17">
        <v>216</v>
      </c>
      <c r="C219" s="22">
        <v>0.9</v>
      </c>
      <c r="D219" s="22">
        <f t="shared" si="10"/>
        <v>841.4000000000001</v>
      </c>
      <c r="E219" s="34" t="s">
        <v>95</v>
      </c>
      <c r="F219" s="32" t="s">
        <v>14</v>
      </c>
      <c r="G219" s="26"/>
      <c r="H219" s="32"/>
      <c r="I219" s="43" t="s">
        <v>520</v>
      </c>
      <c r="J219" s="50"/>
      <c r="K219" s="22">
        <f t="shared" si="11"/>
        <v>81.70000000000007</v>
      </c>
    </row>
    <row r="220" spans="1:11" s="1" customFormat="1" ht="45.75" customHeight="1">
      <c r="A220" s="11"/>
      <c r="B220" s="17">
        <v>217</v>
      </c>
      <c r="C220" s="73">
        <v>2.9</v>
      </c>
      <c r="D220" s="73">
        <f t="shared" si="10"/>
        <v>844.3000000000001</v>
      </c>
      <c r="E220" s="74" t="s">
        <v>521</v>
      </c>
      <c r="F220" s="82" t="s">
        <v>522</v>
      </c>
      <c r="G220" s="75"/>
      <c r="H220" s="82"/>
      <c r="I220" s="76" t="s">
        <v>614</v>
      </c>
      <c r="J220" s="83" t="s">
        <v>592</v>
      </c>
      <c r="K220" s="22">
        <f t="shared" si="11"/>
        <v>84.60000000000008</v>
      </c>
    </row>
    <row r="221" spans="1:11" s="1" customFormat="1" ht="21" customHeight="1">
      <c r="A221" s="11"/>
      <c r="B221" s="17">
        <v>218</v>
      </c>
      <c r="C221" s="22">
        <v>2.8999999999999773</v>
      </c>
      <c r="D221" s="22">
        <f t="shared" si="10"/>
        <v>847.2</v>
      </c>
      <c r="E221" s="59" t="s">
        <v>13</v>
      </c>
      <c r="F221" s="32" t="s">
        <v>25</v>
      </c>
      <c r="G221" s="26"/>
      <c r="H221" s="32"/>
      <c r="I221" s="43"/>
      <c r="J221" s="50"/>
      <c r="K221" s="22">
        <f t="shared" si="11"/>
        <v>87.50000000000006</v>
      </c>
    </row>
    <row r="222" spans="1:11" s="1" customFormat="1" ht="21" customHeight="1">
      <c r="A222" s="11"/>
      <c r="B222" s="17">
        <v>219</v>
      </c>
      <c r="C222" s="22">
        <v>0.7999999999999545</v>
      </c>
      <c r="D222" s="22">
        <f t="shared" si="10"/>
        <v>848</v>
      </c>
      <c r="E222" s="59" t="s">
        <v>523</v>
      </c>
      <c r="F222" s="32" t="s">
        <v>25</v>
      </c>
      <c r="G222" s="26" t="s">
        <v>524</v>
      </c>
      <c r="H222" s="32"/>
      <c r="I222" s="43"/>
      <c r="J222" s="50"/>
      <c r="K222" s="22">
        <f t="shared" si="11"/>
        <v>88.30000000000001</v>
      </c>
    </row>
    <row r="223" spans="1:11" s="1" customFormat="1" ht="21" customHeight="1">
      <c r="A223" s="11"/>
      <c r="B223" s="17">
        <v>220</v>
      </c>
      <c r="C223" s="22">
        <v>1.6</v>
      </c>
      <c r="D223" s="22">
        <f t="shared" si="10"/>
        <v>849.6</v>
      </c>
      <c r="E223" s="59" t="s">
        <v>13</v>
      </c>
      <c r="F223" s="32" t="s">
        <v>14</v>
      </c>
      <c r="G223" s="26" t="s">
        <v>525</v>
      </c>
      <c r="H223" s="32"/>
      <c r="I223" s="43"/>
      <c r="J223" s="50"/>
      <c r="K223" s="22">
        <f t="shared" si="11"/>
        <v>89.9</v>
      </c>
    </row>
    <row r="224" spans="1:11" s="1" customFormat="1" ht="21" customHeight="1">
      <c r="A224" s="11"/>
      <c r="B224" s="17">
        <v>221</v>
      </c>
      <c r="C224" s="22">
        <v>0.6000000000000227</v>
      </c>
      <c r="D224" s="22">
        <f t="shared" si="10"/>
        <v>850.2</v>
      </c>
      <c r="E224" s="34" t="s">
        <v>95</v>
      </c>
      <c r="F224" s="32" t="s">
        <v>14</v>
      </c>
      <c r="G224" s="26"/>
      <c r="H224" s="32"/>
      <c r="I224" s="43" t="s">
        <v>526</v>
      </c>
      <c r="J224" s="50"/>
      <c r="K224" s="22">
        <f t="shared" si="11"/>
        <v>90.50000000000003</v>
      </c>
    </row>
    <row r="225" spans="1:11" s="1" customFormat="1" ht="21" customHeight="1">
      <c r="A225" s="11"/>
      <c r="B225" s="17">
        <v>222</v>
      </c>
      <c r="C225" s="22">
        <v>5.9</v>
      </c>
      <c r="D225" s="22">
        <f t="shared" si="10"/>
        <v>856.1</v>
      </c>
      <c r="E225" s="59" t="s">
        <v>13</v>
      </c>
      <c r="F225" s="32" t="s">
        <v>25</v>
      </c>
      <c r="G225" s="26" t="s">
        <v>527</v>
      </c>
      <c r="H225" s="32"/>
      <c r="I225" s="43"/>
      <c r="J225" s="50"/>
      <c r="K225" s="22">
        <f t="shared" si="11"/>
        <v>96.40000000000003</v>
      </c>
    </row>
    <row r="226" spans="1:11" s="1" customFormat="1" ht="21" customHeight="1">
      <c r="A226" s="11"/>
      <c r="B226" s="17">
        <v>223</v>
      </c>
      <c r="C226" s="22">
        <v>1.5</v>
      </c>
      <c r="D226" s="22">
        <f t="shared" si="10"/>
        <v>857.6</v>
      </c>
      <c r="E226" s="34" t="s">
        <v>470</v>
      </c>
      <c r="F226" s="32" t="s">
        <v>14</v>
      </c>
      <c r="G226" s="26"/>
      <c r="H226" s="32"/>
      <c r="I226" s="43"/>
      <c r="J226" s="50"/>
      <c r="K226" s="22">
        <f t="shared" si="11"/>
        <v>97.90000000000003</v>
      </c>
    </row>
    <row r="227" spans="1:11" s="1" customFormat="1" ht="35.25" customHeight="1">
      <c r="A227" s="11"/>
      <c r="B227" s="17">
        <v>224</v>
      </c>
      <c r="C227" s="22">
        <v>0.39999999999997726</v>
      </c>
      <c r="D227" s="22">
        <f t="shared" si="10"/>
        <v>858</v>
      </c>
      <c r="E227" s="59" t="s">
        <v>528</v>
      </c>
      <c r="F227" s="32" t="s">
        <v>500</v>
      </c>
      <c r="G227" s="26" t="s">
        <v>529</v>
      </c>
      <c r="H227" s="32"/>
      <c r="I227" s="43"/>
      <c r="J227" s="50"/>
      <c r="K227" s="22">
        <f t="shared" si="11"/>
        <v>98.30000000000001</v>
      </c>
    </row>
    <row r="228" spans="1:11" s="1" customFormat="1" ht="21" customHeight="1">
      <c r="A228" s="11"/>
      <c r="B228" s="17">
        <v>225</v>
      </c>
      <c r="C228" s="22">
        <v>0.2999999999999545</v>
      </c>
      <c r="D228" s="22">
        <f t="shared" si="10"/>
        <v>858.3</v>
      </c>
      <c r="E228" s="59" t="s">
        <v>531</v>
      </c>
      <c r="F228" s="32" t="s">
        <v>498</v>
      </c>
      <c r="G228" s="26" t="s">
        <v>530</v>
      </c>
      <c r="H228" s="32" t="s">
        <v>532</v>
      </c>
      <c r="I228" s="43"/>
      <c r="J228" s="50"/>
      <c r="K228" s="22">
        <f t="shared" si="11"/>
        <v>98.59999999999997</v>
      </c>
    </row>
    <row r="229" spans="1:11" s="1" customFormat="1" ht="21.75" customHeight="1">
      <c r="A229" s="11"/>
      <c r="B229" s="17">
        <v>226</v>
      </c>
      <c r="C229" s="22">
        <v>5.800000000000068</v>
      </c>
      <c r="D229" s="22">
        <f t="shared" si="10"/>
        <v>864.1</v>
      </c>
      <c r="E229" s="34" t="s">
        <v>470</v>
      </c>
      <c r="F229" s="32" t="s">
        <v>427</v>
      </c>
      <c r="G229" s="26" t="s">
        <v>533</v>
      </c>
      <c r="H229" s="32"/>
      <c r="I229" s="43"/>
      <c r="J229" s="50"/>
      <c r="K229" s="22">
        <f t="shared" si="11"/>
        <v>104.40000000000003</v>
      </c>
    </row>
    <row r="230" spans="1:11" s="1" customFormat="1" ht="21" customHeight="1">
      <c r="A230" s="11"/>
      <c r="B230" s="17">
        <v>227</v>
      </c>
      <c r="C230" s="22">
        <v>3</v>
      </c>
      <c r="D230" s="22">
        <f t="shared" si="10"/>
        <v>867.1</v>
      </c>
      <c r="E230" s="59" t="s">
        <v>549</v>
      </c>
      <c r="F230" s="32" t="s">
        <v>498</v>
      </c>
      <c r="G230" s="26" t="s">
        <v>534</v>
      </c>
      <c r="H230" s="32" t="s">
        <v>532</v>
      </c>
      <c r="I230" s="43" t="s">
        <v>536</v>
      </c>
      <c r="J230" s="50"/>
      <c r="K230" s="22">
        <f t="shared" si="11"/>
        <v>107.40000000000003</v>
      </c>
    </row>
    <row r="231" spans="1:11" s="1" customFormat="1" ht="21" customHeight="1">
      <c r="A231" s="11"/>
      <c r="B231" s="17">
        <v>228</v>
      </c>
      <c r="C231" s="22">
        <v>18.09999999999991</v>
      </c>
      <c r="D231" s="22">
        <f t="shared" si="10"/>
        <v>885.1999999999999</v>
      </c>
      <c r="E231" s="59" t="s">
        <v>537</v>
      </c>
      <c r="F231" s="32" t="s">
        <v>498</v>
      </c>
      <c r="G231" s="26" t="s">
        <v>534</v>
      </c>
      <c r="H231" s="32" t="s">
        <v>285</v>
      </c>
      <c r="I231" s="43" t="s">
        <v>286</v>
      </c>
      <c r="J231" s="50"/>
      <c r="K231" s="22">
        <f t="shared" si="11"/>
        <v>125.49999999999994</v>
      </c>
    </row>
    <row r="232" spans="1:11" s="1" customFormat="1" ht="21" customHeight="1">
      <c r="A232" s="11"/>
      <c r="B232" s="17">
        <v>229</v>
      </c>
      <c r="C232" s="22">
        <v>13.900000000000091</v>
      </c>
      <c r="D232" s="22">
        <f t="shared" si="10"/>
        <v>899.1</v>
      </c>
      <c r="E232" s="59" t="s">
        <v>538</v>
      </c>
      <c r="F232" s="32" t="s">
        <v>498</v>
      </c>
      <c r="G232" s="26" t="s">
        <v>534</v>
      </c>
      <c r="H232" s="32" t="s">
        <v>539</v>
      </c>
      <c r="I232" s="43"/>
      <c r="J232" s="50"/>
      <c r="K232" s="22">
        <f t="shared" si="11"/>
        <v>139.40000000000003</v>
      </c>
    </row>
    <row r="233" spans="1:11" s="1" customFormat="1" ht="21" customHeight="1">
      <c r="A233" s="11"/>
      <c r="B233" s="17">
        <v>230</v>
      </c>
      <c r="C233" s="22">
        <v>2.8999999999999773</v>
      </c>
      <c r="D233" s="22">
        <f t="shared" si="10"/>
        <v>902</v>
      </c>
      <c r="E233" s="59" t="s">
        <v>540</v>
      </c>
      <c r="F233" s="32" t="s">
        <v>498</v>
      </c>
      <c r="G233" s="26" t="s">
        <v>542</v>
      </c>
      <c r="H233" s="32" t="s">
        <v>541</v>
      </c>
      <c r="I233" s="43"/>
      <c r="J233" s="50"/>
      <c r="K233" s="22">
        <f t="shared" si="11"/>
        <v>142.3</v>
      </c>
    </row>
    <row r="234" spans="1:11" s="1" customFormat="1" ht="44.25" customHeight="1">
      <c r="A234" s="11"/>
      <c r="B234" s="17">
        <v>231</v>
      </c>
      <c r="C234" s="78">
        <v>2.7999999999999545</v>
      </c>
      <c r="D234" s="78">
        <f t="shared" si="10"/>
        <v>904.8</v>
      </c>
      <c r="E234" s="79" t="s">
        <v>615</v>
      </c>
      <c r="F234" s="68" t="s">
        <v>427</v>
      </c>
      <c r="G234" s="69"/>
      <c r="H234" s="68"/>
      <c r="I234" s="85" t="s">
        <v>576</v>
      </c>
      <c r="J234" s="38" t="s">
        <v>593</v>
      </c>
      <c r="K234" s="78">
        <f t="shared" si="11"/>
        <v>145.09999999999997</v>
      </c>
    </row>
    <row r="235" spans="1:11" s="1" customFormat="1" ht="21" customHeight="1">
      <c r="A235" s="11"/>
      <c r="B235" s="17">
        <v>232</v>
      </c>
      <c r="C235" s="22">
        <v>0.10000000000002274</v>
      </c>
      <c r="D235" s="22">
        <f t="shared" si="10"/>
        <v>904.9</v>
      </c>
      <c r="E235" s="59" t="s">
        <v>543</v>
      </c>
      <c r="F235" s="32" t="s">
        <v>498</v>
      </c>
      <c r="G235" s="26" t="s">
        <v>544</v>
      </c>
      <c r="H235" s="32"/>
      <c r="I235" s="43"/>
      <c r="J235" s="50"/>
      <c r="K235" s="87">
        <f>C235</f>
        <v>0.10000000000002274</v>
      </c>
    </row>
    <row r="236" spans="1:11" s="1" customFormat="1" ht="21" customHeight="1">
      <c r="A236" s="11"/>
      <c r="B236" s="17">
        <v>233</v>
      </c>
      <c r="C236" s="22">
        <v>0.7999999999999545</v>
      </c>
      <c r="D236" s="22">
        <f t="shared" si="10"/>
        <v>905.6999999999999</v>
      </c>
      <c r="E236" s="59" t="s">
        <v>547</v>
      </c>
      <c r="F236" s="32" t="s">
        <v>500</v>
      </c>
      <c r="G236" s="26" t="s">
        <v>545</v>
      </c>
      <c r="H236" s="32" t="s">
        <v>546</v>
      </c>
      <c r="I236" s="43"/>
      <c r="J236" s="50"/>
      <c r="K236" s="22">
        <f t="shared" si="11"/>
        <v>0.8999999999999773</v>
      </c>
    </row>
    <row r="237" spans="1:11" s="1" customFormat="1" ht="21" customHeight="1">
      <c r="A237" s="11"/>
      <c r="B237" s="17">
        <v>234</v>
      </c>
      <c r="C237" s="22">
        <v>4.7000000000000455</v>
      </c>
      <c r="D237" s="22">
        <f t="shared" si="10"/>
        <v>910.4</v>
      </c>
      <c r="E237" s="59" t="s">
        <v>548</v>
      </c>
      <c r="F237" s="32" t="s">
        <v>500</v>
      </c>
      <c r="G237" s="26" t="s">
        <v>545</v>
      </c>
      <c r="H237" s="32" t="s">
        <v>546</v>
      </c>
      <c r="I237" s="43"/>
      <c r="J237" s="50"/>
      <c r="K237" s="22">
        <f t="shared" si="11"/>
        <v>5.600000000000023</v>
      </c>
    </row>
    <row r="238" spans="1:11" s="1" customFormat="1" ht="21" customHeight="1">
      <c r="A238" s="11"/>
      <c r="B238" s="17">
        <v>235</v>
      </c>
      <c r="C238" s="22">
        <v>13.899999999999977</v>
      </c>
      <c r="D238" s="22">
        <f t="shared" si="10"/>
        <v>924.3</v>
      </c>
      <c r="E238" s="59" t="s">
        <v>550</v>
      </c>
      <c r="F238" s="32" t="s">
        <v>500</v>
      </c>
      <c r="G238" s="26" t="s">
        <v>534</v>
      </c>
      <c r="H238" s="32" t="s">
        <v>551</v>
      </c>
      <c r="I238" s="43"/>
      <c r="J238" s="50"/>
      <c r="K238" s="22">
        <f t="shared" si="11"/>
        <v>19.5</v>
      </c>
    </row>
    <row r="239" spans="1:11" s="1" customFormat="1" ht="21" customHeight="1">
      <c r="A239" s="11"/>
      <c r="B239" s="17">
        <v>236</v>
      </c>
      <c r="C239" s="22">
        <v>18.300000000000068</v>
      </c>
      <c r="D239" s="22">
        <f t="shared" si="10"/>
        <v>942.6</v>
      </c>
      <c r="E239" s="59" t="s">
        <v>552</v>
      </c>
      <c r="F239" s="32" t="s">
        <v>498</v>
      </c>
      <c r="G239" s="26" t="s">
        <v>533</v>
      </c>
      <c r="H239" s="32" t="s">
        <v>553</v>
      </c>
      <c r="I239" s="43"/>
      <c r="J239" s="50"/>
      <c r="K239" s="22">
        <f t="shared" si="11"/>
        <v>37.80000000000007</v>
      </c>
    </row>
    <row r="240" spans="1:11" s="1" customFormat="1" ht="21" customHeight="1">
      <c r="A240" s="11"/>
      <c r="B240" s="17">
        <v>237</v>
      </c>
      <c r="C240" s="22">
        <v>2.199999999999932</v>
      </c>
      <c r="D240" s="22">
        <f t="shared" si="10"/>
        <v>944.8</v>
      </c>
      <c r="E240" s="59" t="s">
        <v>554</v>
      </c>
      <c r="F240" s="32" t="s">
        <v>498</v>
      </c>
      <c r="G240" s="26" t="s">
        <v>533</v>
      </c>
      <c r="H240" s="32" t="s">
        <v>555</v>
      </c>
      <c r="I240" s="43"/>
      <c r="J240" s="50"/>
      <c r="K240" s="22">
        <f t="shared" si="11"/>
        <v>40</v>
      </c>
    </row>
    <row r="241" spans="1:11" s="1" customFormat="1" ht="21" customHeight="1">
      <c r="A241" s="11"/>
      <c r="B241" s="17">
        <v>238</v>
      </c>
      <c r="C241" s="22">
        <v>5.800000000000068</v>
      </c>
      <c r="D241" s="22">
        <f t="shared" si="10"/>
        <v>950.6</v>
      </c>
      <c r="E241" s="59" t="s">
        <v>552</v>
      </c>
      <c r="F241" s="32" t="s">
        <v>500</v>
      </c>
      <c r="G241" s="26" t="s">
        <v>556</v>
      </c>
      <c r="H241" s="32"/>
      <c r="I241" s="43"/>
      <c r="J241" s="50"/>
      <c r="K241" s="22">
        <f t="shared" si="11"/>
        <v>45.80000000000007</v>
      </c>
    </row>
    <row r="242" spans="1:11" s="1" customFormat="1" ht="21" customHeight="1">
      <c r="A242" s="11"/>
      <c r="B242" s="17">
        <v>239</v>
      </c>
      <c r="C242" s="22">
        <v>0.2999999999999545</v>
      </c>
      <c r="D242" s="22">
        <f t="shared" si="10"/>
        <v>950.9</v>
      </c>
      <c r="E242" s="59" t="s">
        <v>552</v>
      </c>
      <c r="F242" s="32" t="s">
        <v>498</v>
      </c>
      <c r="G242" s="26"/>
      <c r="H242" s="32"/>
      <c r="I242" s="43"/>
      <c r="J242" s="50"/>
      <c r="K242" s="22">
        <f t="shared" si="11"/>
        <v>46.10000000000002</v>
      </c>
    </row>
    <row r="243" spans="1:11" s="1" customFormat="1" ht="21" customHeight="1">
      <c r="A243" s="11"/>
      <c r="B243" s="17">
        <v>240</v>
      </c>
      <c r="C243" s="22">
        <v>0.39999999999997726</v>
      </c>
      <c r="D243" s="22">
        <f t="shared" si="10"/>
        <v>951.3</v>
      </c>
      <c r="E243" s="59" t="s">
        <v>552</v>
      </c>
      <c r="F243" s="32" t="s">
        <v>498</v>
      </c>
      <c r="G243" s="26" t="s">
        <v>472</v>
      </c>
      <c r="H243" s="32"/>
      <c r="I243" s="43"/>
      <c r="J243" s="50"/>
      <c r="K243" s="22">
        <f t="shared" si="11"/>
        <v>46.5</v>
      </c>
    </row>
    <row r="244" spans="1:11" s="1" customFormat="1" ht="21" customHeight="1">
      <c r="A244" s="11"/>
      <c r="B244" s="17">
        <v>241</v>
      </c>
      <c r="C244" s="22">
        <v>1.3999999999999773</v>
      </c>
      <c r="D244" s="22">
        <f t="shared" si="10"/>
        <v>952.6999999999999</v>
      </c>
      <c r="E244" s="34" t="s">
        <v>454</v>
      </c>
      <c r="F244" s="32" t="s">
        <v>500</v>
      </c>
      <c r="G244" s="26"/>
      <c r="H244" s="32"/>
      <c r="I244" s="43" t="s">
        <v>526</v>
      </c>
      <c r="J244" s="50"/>
      <c r="K244" s="22">
        <f t="shared" si="11"/>
        <v>47.89999999999998</v>
      </c>
    </row>
    <row r="245" spans="1:11" s="1" customFormat="1" ht="21" customHeight="1">
      <c r="A245" s="11"/>
      <c r="B245" s="17">
        <v>242</v>
      </c>
      <c r="C245" s="22">
        <v>6</v>
      </c>
      <c r="D245" s="22">
        <f t="shared" si="10"/>
        <v>958.6999999999999</v>
      </c>
      <c r="E245" s="59" t="s">
        <v>535</v>
      </c>
      <c r="F245" s="32" t="s">
        <v>498</v>
      </c>
      <c r="G245" s="26" t="s">
        <v>557</v>
      </c>
      <c r="H245" s="32"/>
      <c r="I245" s="43"/>
      <c r="J245" s="50"/>
      <c r="K245" s="22">
        <f t="shared" si="11"/>
        <v>53.89999999999998</v>
      </c>
    </row>
    <row r="246" spans="1:11" s="1" customFormat="1" ht="21" customHeight="1">
      <c r="A246" s="11"/>
      <c r="B246" s="17">
        <v>243</v>
      </c>
      <c r="C246" s="22">
        <v>0.5</v>
      </c>
      <c r="D246" s="22">
        <f t="shared" si="10"/>
        <v>959.1999999999999</v>
      </c>
      <c r="E246" s="59" t="s">
        <v>422</v>
      </c>
      <c r="F246" s="32" t="s">
        <v>498</v>
      </c>
      <c r="G246" s="26" t="s">
        <v>556</v>
      </c>
      <c r="H246" s="32"/>
      <c r="I246" s="43"/>
      <c r="J246" s="50"/>
      <c r="K246" s="22">
        <f t="shared" si="11"/>
        <v>54.39999999999998</v>
      </c>
    </row>
    <row r="247" spans="1:11" s="1" customFormat="1" ht="21" customHeight="1">
      <c r="A247" s="11"/>
      <c r="B247" s="17">
        <v>244</v>
      </c>
      <c r="C247" s="22">
        <v>8.800000000000068</v>
      </c>
      <c r="D247" s="22">
        <f t="shared" si="10"/>
        <v>968</v>
      </c>
      <c r="E247" s="59" t="s">
        <v>552</v>
      </c>
      <c r="F247" s="32" t="s">
        <v>498</v>
      </c>
      <c r="G247" s="26" t="s">
        <v>557</v>
      </c>
      <c r="H247" s="32"/>
      <c r="I247" s="43"/>
      <c r="J247" s="50"/>
      <c r="K247" s="22">
        <f t="shared" si="11"/>
        <v>63.200000000000045</v>
      </c>
    </row>
    <row r="248" spans="1:11" s="1" customFormat="1" ht="21" customHeight="1">
      <c r="A248" s="11"/>
      <c r="B248" s="17">
        <v>245</v>
      </c>
      <c r="C248" s="22">
        <v>2.2</v>
      </c>
      <c r="D248" s="22">
        <f t="shared" si="10"/>
        <v>970.2</v>
      </c>
      <c r="E248" s="59" t="s">
        <v>422</v>
      </c>
      <c r="F248" s="32" t="s">
        <v>498</v>
      </c>
      <c r="G248" s="26"/>
      <c r="H248" s="32"/>
      <c r="I248" s="43" t="s">
        <v>558</v>
      </c>
      <c r="J248" s="50"/>
      <c r="K248" s="22">
        <f t="shared" si="11"/>
        <v>65.40000000000005</v>
      </c>
    </row>
    <row r="249" spans="1:11" s="1" customFormat="1" ht="21" customHeight="1">
      <c r="A249" s="11"/>
      <c r="B249" s="17">
        <v>246</v>
      </c>
      <c r="C249" s="22">
        <v>2.8</v>
      </c>
      <c r="D249" s="22">
        <f t="shared" si="10"/>
        <v>973</v>
      </c>
      <c r="E249" s="59" t="s">
        <v>535</v>
      </c>
      <c r="F249" s="32" t="s">
        <v>500</v>
      </c>
      <c r="G249" s="26" t="s">
        <v>559</v>
      </c>
      <c r="H249" s="32"/>
      <c r="I249" s="43" t="s">
        <v>560</v>
      </c>
      <c r="J249" s="50"/>
      <c r="K249" s="22">
        <f t="shared" si="11"/>
        <v>68.20000000000005</v>
      </c>
    </row>
    <row r="250" spans="1:11" s="1" customFormat="1" ht="21" customHeight="1">
      <c r="A250" s="11"/>
      <c r="B250" s="17">
        <v>247</v>
      </c>
      <c r="C250" s="22">
        <v>2</v>
      </c>
      <c r="D250" s="22">
        <f t="shared" si="10"/>
        <v>975</v>
      </c>
      <c r="E250" s="51" t="s">
        <v>579</v>
      </c>
      <c r="F250" s="32" t="s">
        <v>580</v>
      </c>
      <c r="G250" s="26"/>
      <c r="H250" s="32"/>
      <c r="I250" s="43" t="s">
        <v>581</v>
      </c>
      <c r="J250" s="50"/>
      <c r="K250" s="22">
        <f t="shared" si="11"/>
        <v>70.20000000000005</v>
      </c>
    </row>
    <row r="251" spans="1:11" s="1" customFormat="1" ht="21" customHeight="1">
      <c r="A251" s="11"/>
      <c r="B251" s="17">
        <v>248</v>
      </c>
      <c r="C251" s="22">
        <v>2.2</v>
      </c>
      <c r="D251" s="22">
        <f t="shared" si="10"/>
        <v>977.2</v>
      </c>
      <c r="E251" s="59" t="s">
        <v>535</v>
      </c>
      <c r="F251" s="32" t="s">
        <v>498</v>
      </c>
      <c r="G251" s="26"/>
      <c r="H251" s="32"/>
      <c r="I251" s="43" t="s">
        <v>582</v>
      </c>
      <c r="J251" s="50"/>
      <c r="K251" s="22">
        <f t="shared" si="11"/>
        <v>72.40000000000005</v>
      </c>
    </row>
    <row r="252" spans="1:11" s="1" customFormat="1" ht="21" customHeight="1">
      <c r="A252" s="11"/>
      <c r="B252" s="17">
        <v>249</v>
      </c>
      <c r="C252" s="22">
        <v>0.7</v>
      </c>
      <c r="D252" s="22">
        <f t="shared" si="10"/>
        <v>977.9000000000001</v>
      </c>
      <c r="E252" s="51" t="s">
        <v>579</v>
      </c>
      <c r="F252" s="32" t="s">
        <v>580</v>
      </c>
      <c r="G252" s="26"/>
      <c r="H252" s="32"/>
      <c r="I252" s="43" t="s">
        <v>583</v>
      </c>
      <c r="J252" s="50"/>
      <c r="K252" s="22">
        <f t="shared" si="11"/>
        <v>73.10000000000005</v>
      </c>
    </row>
    <row r="253" spans="1:11" s="1" customFormat="1" ht="21" customHeight="1">
      <c r="A253" s="11"/>
      <c r="B253" s="17">
        <v>250</v>
      </c>
      <c r="C253" s="22">
        <v>0.8</v>
      </c>
      <c r="D253" s="22">
        <f t="shared" si="10"/>
        <v>978.7</v>
      </c>
      <c r="E253" s="59" t="s">
        <v>535</v>
      </c>
      <c r="F253" s="32" t="s">
        <v>498</v>
      </c>
      <c r="G253" s="26" t="s">
        <v>559</v>
      </c>
      <c r="H253" s="32"/>
      <c r="I253" s="43"/>
      <c r="J253" s="50"/>
      <c r="K253" s="22">
        <f t="shared" si="11"/>
        <v>73.90000000000005</v>
      </c>
    </row>
    <row r="254" spans="1:11" s="1" customFormat="1" ht="21" customHeight="1">
      <c r="A254" s="11"/>
      <c r="B254" s="17">
        <v>251</v>
      </c>
      <c r="C254" s="22">
        <v>3.6</v>
      </c>
      <c r="D254" s="22">
        <f>D253+C254</f>
        <v>982.3000000000001</v>
      </c>
      <c r="E254" s="59" t="s">
        <v>422</v>
      </c>
      <c r="F254" s="32" t="s">
        <v>498</v>
      </c>
      <c r="G254" s="26"/>
      <c r="H254" s="32"/>
      <c r="I254" s="43" t="s">
        <v>512</v>
      </c>
      <c r="J254" s="50"/>
      <c r="K254" s="22">
        <f t="shared" si="11"/>
        <v>77.50000000000004</v>
      </c>
    </row>
    <row r="255" spans="1:11" s="1" customFormat="1" ht="21" customHeight="1">
      <c r="A255" s="11"/>
      <c r="B255" s="17">
        <v>252</v>
      </c>
      <c r="C255" s="22">
        <v>4.3</v>
      </c>
      <c r="D255" s="22">
        <f t="shared" si="10"/>
        <v>986.6</v>
      </c>
      <c r="E255" s="59" t="s">
        <v>535</v>
      </c>
      <c r="F255" s="32" t="s">
        <v>500</v>
      </c>
      <c r="G255" s="26" t="s">
        <v>561</v>
      </c>
      <c r="H255" s="32"/>
      <c r="I255" s="43"/>
      <c r="J255" s="50"/>
      <c r="K255" s="22">
        <f t="shared" si="11"/>
        <v>81.80000000000004</v>
      </c>
    </row>
    <row r="256" spans="1:11" s="1" customFormat="1" ht="21" customHeight="1">
      <c r="A256" s="11"/>
      <c r="B256" s="17">
        <v>253</v>
      </c>
      <c r="C256" s="22">
        <v>11.800000000000068</v>
      </c>
      <c r="D256" s="22">
        <f t="shared" si="10"/>
        <v>998.4000000000001</v>
      </c>
      <c r="E256" s="34" t="s">
        <v>454</v>
      </c>
      <c r="F256" s="32" t="s">
        <v>500</v>
      </c>
      <c r="G256" s="26"/>
      <c r="H256" s="32"/>
      <c r="I256" s="43" t="s">
        <v>513</v>
      </c>
      <c r="J256" s="50"/>
      <c r="K256" s="22">
        <f t="shared" si="11"/>
        <v>93.60000000000011</v>
      </c>
    </row>
    <row r="257" spans="1:11" s="1" customFormat="1" ht="21" customHeight="1">
      <c r="A257" s="11"/>
      <c r="B257" s="17">
        <v>254</v>
      </c>
      <c r="C257" s="22">
        <v>3.1</v>
      </c>
      <c r="D257" s="22">
        <f t="shared" si="10"/>
        <v>1001.5000000000001</v>
      </c>
      <c r="E257" s="59" t="s">
        <v>535</v>
      </c>
      <c r="F257" s="32" t="s">
        <v>500</v>
      </c>
      <c r="G257" s="26" t="s">
        <v>562</v>
      </c>
      <c r="H257" s="32"/>
      <c r="I257" s="43"/>
      <c r="J257" s="50"/>
      <c r="K257" s="22">
        <f t="shared" si="11"/>
        <v>96.7000000000001</v>
      </c>
    </row>
    <row r="258" spans="1:11" s="1" customFormat="1" ht="21" customHeight="1">
      <c r="A258" s="11"/>
      <c r="B258" s="17">
        <v>255</v>
      </c>
      <c r="C258" s="22">
        <v>1.1000000000000227</v>
      </c>
      <c r="D258" s="22">
        <f t="shared" si="10"/>
        <v>1002.6000000000001</v>
      </c>
      <c r="E258" s="59" t="s">
        <v>563</v>
      </c>
      <c r="F258" s="32" t="s">
        <v>500</v>
      </c>
      <c r="G258" s="26" t="s">
        <v>559</v>
      </c>
      <c r="H258" s="32"/>
      <c r="I258" s="43"/>
      <c r="J258" s="50"/>
      <c r="K258" s="22">
        <f t="shared" si="11"/>
        <v>97.80000000000013</v>
      </c>
    </row>
    <row r="259" spans="1:11" s="1" customFormat="1" ht="21" customHeight="1">
      <c r="A259" s="11"/>
      <c r="B259" s="17">
        <v>256</v>
      </c>
      <c r="C259" s="22">
        <v>6.899999999999977</v>
      </c>
      <c r="D259" s="22">
        <f t="shared" si="10"/>
        <v>1009.5000000000001</v>
      </c>
      <c r="E259" s="34" t="s">
        <v>454</v>
      </c>
      <c r="F259" s="32" t="s">
        <v>500</v>
      </c>
      <c r="G259" s="26"/>
      <c r="H259" s="32"/>
      <c r="I259" s="55" t="s">
        <v>507</v>
      </c>
      <c r="J259" s="50"/>
      <c r="K259" s="22">
        <f t="shared" si="11"/>
        <v>104.7000000000001</v>
      </c>
    </row>
    <row r="260" spans="1:11" s="1" customFormat="1" ht="21" customHeight="1">
      <c r="A260" s="11"/>
      <c r="B260" s="17">
        <v>257</v>
      </c>
      <c r="C260" s="22">
        <v>3.199999999999932</v>
      </c>
      <c r="D260" s="22">
        <f t="shared" si="10"/>
        <v>1012.7</v>
      </c>
      <c r="E260" s="59" t="s">
        <v>535</v>
      </c>
      <c r="F260" s="32" t="s">
        <v>500</v>
      </c>
      <c r="G260" s="26" t="s">
        <v>506</v>
      </c>
      <c r="H260" s="32"/>
      <c r="I260" s="43"/>
      <c r="J260" s="50"/>
      <c r="K260" s="22">
        <f t="shared" si="11"/>
        <v>107.90000000000003</v>
      </c>
    </row>
    <row r="261" spans="1:11" s="1" customFormat="1" ht="21" customHeight="1">
      <c r="A261" s="11"/>
      <c r="B261" s="17">
        <v>258</v>
      </c>
      <c r="C261" s="22">
        <v>7.600000000000023</v>
      </c>
      <c r="D261" s="22">
        <f t="shared" si="10"/>
        <v>1020.3000000000001</v>
      </c>
      <c r="E261" s="59" t="s">
        <v>505</v>
      </c>
      <c r="F261" s="32" t="s">
        <v>498</v>
      </c>
      <c r="G261" s="26"/>
      <c r="H261" s="32"/>
      <c r="I261" s="43" t="s">
        <v>564</v>
      </c>
      <c r="J261" s="50"/>
      <c r="K261" s="22">
        <f t="shared" si="11"/>
        <v>115.50000000000006</v>
      </c>
    </row>
    <row r="262" spans="1:11" s="1" customFormat="1" ht="21" customHeight="1">
      <c r="A262" s="11"/>
      <c r="B262" s="17">
        <v>259</v>
      </c>
      <c r="C262" s="22">
        <v>1.3000000000000682</v>
      </c>
      <c r="D262" s="22">
        <f t="shared" si="10"/>
        <v>1021.6000000000001</v>
      </c>
      <c r="E262" s="59" t="s">
        <v>535</v>
      </c>
      <c r="F262" s="32" t="s">
        <v>500</v>
      </c>
      <c r="G262" s="26"/>
      <c r="H262" s="32"/>
      <c r="I262" s="43" t="s">
        <v>565</v>
      </c>
      <c r="J262" s="50"/>
      <c r="K262" s="22">
        <f t="shared" si="11"/>
        <v>116.80000000000013</v>
      </c>
    </row>
    <row r="263" spans="1:11" s="1" customFormat="1" ht="21" customHeight="1">
      <c r="A263" s="11"/>
      <c r="B263" s="17">
        <v>260</v>
      </c>
      <c r="C263" s="22">
        <v>0.39999999999997726</v>
      </c>
      <c r="D263" s="22">
        <f t="shared" si="10"/>
        <v>1022.0000000000001</v>
      </c>
      <c r="E263" s="59" t="s">
        <v>566</v>
      </c>
      <c r="F263" s="32" t="s">
        <v>498</v>
      </c>
      <c r="G263" s="26" t="s">
        <v>568</v>
      </c>
      <c r="H263" s="32"/>
      <c r="I263" s="43"/>
      <c r="J263" s="50"/>
      <c r="K263" s="22">
        <f t="shared" si="11"/>
        <v>117.2000000000001</v>
      </c>
    </row>
    <row r="264" spans="1:11" s="1" customFormat="1" ht="21" customHeight="1">
      <c r="A264" s="11"/>
      <c r="B264" s="17">
        <v>261</v>
      </c>
      <c r="C264" s="22">
        <v>3</v>
      </c>
      <c r="D264" s="22">
        <f t="shared" si="10"/>
        <v>1025</v>
      </c>
      <c r="E264" s="34" t="s">
        <v>567</v>
      </c>
      <c r="F264" s="32" t="s">
        <v>500</v>
      </c>
      <c r="G264" s="26" t="s">
        <v>569</v>
      </c>
      <c r="H264" s="32"/>
      <c r="I264" s="43"/>
      <c r="J264" s="50"/>
      <c r="K264" s="22">
        <f t="shared" si="11"/>
        <v>120.2000000000001</v>
      </c>
    </row>
    <row r="265" spans="1:11" s="1" customFormat="1" ht="21" customHeight="1">
      <c r="A265" s="11"/>
      <c r="B265" s="17">
        <v>262</v>
      </c>
      <c r="C265" s="22">
        <v>13.899999999999977</v>
      </c>
      <c r="D265" s="22">
        <f aca="true" t="shared" si="12" ref="D265:D309">D264+C265</f>
        <v>1038.9</v>
      </c>
      <c r="E265" s="59" t="s">
        <v>570</v>
      </c>
      <c r="F265" s="32" t="s">
        <v>498</v>
      </c>
      <c r="G265" s="26"/>
      <c r="H265" s="32"/>
      <c r="I265" s="43"/>
      <c r="J265" s="50"/>
      <c r="K265" s="22">
        <f>K264+C265</f>
        <v>134.10000000000008</v>
      </c>
    </row>
    <row r="266" spans="1:11" s="1" customFormat="1" ht="48.75" customHeight="1">
      <c r="A266" s="11"/>
      <c r="B266" s="17">
        <v>263</v>
      </c>
      <c r="C266" s="18">
        <v>2.400000000000091</v>
      </c>
      <c r="D266" s="78">
        <f t="shared" si="12"/>
        <v>1041.3000000000002</v>
      </c>
      <c r="E266" s="36" t="s">
        <v>617</v>
      </c>
      <c r="F266" s="60" t="s">
        <v>609</v>
      </c>
      <c r="G266" s="21"/>
      <c r="H266" s="60"/>
      <c r="I266" s="56" t="s">
        <v>616</v>
      </c>
      <c r="J266" s="38" t="s">
        <v>594</v>
      </c>
      <c r="K266" s="78">
        <f>K265+C266</f>
        <v>136.50000000000017</v>
      </c>
    </row>
    <row r="267" spans="1:11" s="1" customFormat="1" ht="21" customHeight="1">
      <c r="A267" s="11"/>
      <c r="B267" s="17">
        <v>264</v>
      </c>
      <c r="C267" s="22">
        <v>2.3999999999998636</v>
      </c>
      <c r="D267" s="22">
        <f t="shared" si="12"/>
        <v>1043.7</v>
      </c>
      <c r="E267" s="51" t="s">
        <v>287</v>
      </c>
      <c r="F267" s="32" t="s">
        <v>17</v>
      </c>
      <c r="G267" s="26" t="s">
        <v>274</v>
      </c>
      <c r="H267" s="32" t="s">
        <v>288</v>
      </c>
      <c r="I267" s="43"/>
      <c r="J267" s="50"/>
      <c r="K267" s="22">
        <f>C267</f>
        <v>2.3999999999998636</v>
      </c>
    </row>
    <row r="268" spans="1:11" s="1" customFormat="1" ht="21" customHeight="1">
      <c r="A268" s="11"/>
      <c r="B268" s="17">
        <v>265</v>
      </c>
      <c r="C268" s="22">
        <v>0.6000000000001364</v>
      </c>
      <c r="D268" s="22">
        <f t="shared" si="12"/>
        <v>1044.3000000000002</v>
      </c>
      <c r="E268" s="23" t="s">
        <v>13</v>
      </c>
      <c r="F268" s="32" t="s">
        <v>25</v>
      </c>
      <c r="G268" s="26" t="s">
        <v>274</v>
      </c>
      <c r="H268" s="32"/>
      <c r="I268" s="43"/>
      <c r="J268" s="50"/>
      <c r="K268" s="22">
        <f aca="true" t="shared" si="13" ref="K268:K293">K267+C268</f>
        <v>3</v>
      </c>
    </row>
    <row r="269" spans="1:11" s="1" customFormat="1" ht="21" customHeight="1">
      <c r="A269" s="11"/>
      <c r="B269" s="17">
        <v>266</v>
      </c>
      <c r="C269" s="22">
        <v>10.299999999999955</v>
      </c>
      <c r="D269" s="22">
        <f t="shared" si="12"/>
        <v>1054.6000000000001</v>
      </c>
      <c r="E269" s="51" t="s">
        <v>289</v>
      </c>
      <c r="F269" s="32" t="s">
        <v>25</v>
      </c>
      <c r="G269" s="26"/>
      <c r="H269" s="32" t="s">
        <v>290</v>
      </c>
      <c r="I269" s="43"/>
      <c r="J269" s="50"/>
      <c r="K269" s="22">
        <f t="shared" si="13"/>
        <v>13.299999999999955</v>
      </c>
    </row>
    <row r="270" spans="1:11" s="1" customFormat="1" ht="21" customHeight="1">
      <c r="A270" s="11"/>
      <c r="B270" s="17">
        <v>267</v>
      </c>
      <c r="C270" s="22">
        <v>0.20000000000004547</v>
      </c>
      <c r="D270" s="22">
        <f t="shared" si="12"/>
        <v>1054.8000000000002</v>
      </c>
      <c r="E270" s="23" t="s">
        <v>291</v>
      </c>
      <c r="F270" s="32" t="s">
        <v>14</v>
      </c>
      <c r="G270" s="26" t="s">
        <v>292</v>
      </c>
      <c r="H270" s="32"/>
      <c r="I270" s="43" t="s">
        <v>293</v>
      </c>
      <c r="J270" s="50"/>
      <c r="K270" s="22">
        <f t="shared" si="13"/>
        <v>13.5</v>
      </c>
    </row>
    <row r="271" spans="1:11" s="1" customFormat="1" ht="21" customHeight="1">
      <c r="A271" s="11"/>
      <c r="B271" s="17">
        <v>268</v>
      </c>
      <c r="C271" s="22">
        <v>0.6999999999998181</v>
      </c>
      <c r="D271" s="22">
        <f t="shared" si="12"/>
        <v>1055.5</v>
      </c>
      <c r="E271" s="59"/>
      <c r="F271" s="32" t="s">
        <v>25</v>
      </c>
      <c r="G271" s="26"/>
      <c r="H271" s="32"/>
      <c r="I271" s="43" t="s">
        <v>294</v>
      </c>
      <c r="J271" s="50"/>
      <c r="K271" s="22">
        <f t="shared" si="13"/>
        <v>14.199999999999818</v>
      </c>
    </row>
    <row r="272" spans="1:11" s="1" customFormat="1" ht="21" customHeight="1">
      <c r="A272" s="11"/>
      <c r="B272" s="17">
        <v>269</v>
      </c>
      <c r="C272" s="22">
        <v>0.10000000000013642</v>
      </c>
      <c r="D272" s="22">
        <f t="shared" si="12"/>
        <v>1055.6000000000001</v>
      </c>
      <c r="E272" s="51" t="s">
        <v>295</v>
      </c>
      <c r="F272" s="32" t="s">
        <v>14</v>
      </c>
      <c r="G272" s="26"/>
      <c r="H272" s="32"/>
      <c r="I272" s="43" t="s">
        <v>296</v>
      </c>
      <c r="J272" s="50"/>
      <c r="K272" s="22">
        <f t="shared" si="13"/>
        <v>14.299999999999955</v>
      </c>
    </row>
    <row r="273" spans="1:11" s="1" customFormat="1" ht="21" customHeight="1">
      <c r="A273" s="11"/>
      <c r="B273" s="17">
        <v>270</v>
      </c>
      <c r="C273" s="22">
        <v>5.399999999999864</v>
      </c>
      <c r="D273" s="22">
        <f t="shared" si="12"/>
        <v>1061</v>
      </c>
      <c r="E273" s="59" t="s">
        <v>115</v>
      </c>
      <c r="F273" s="32" t="s">
        <v>44</v>
      </c>
      <c r="G273" s="26"/>
      <c r="H273" s="32"/>
      <c r="I273" s="43" t="s">
        <v>297</v>
      </c>
      <c r="J273" s="50"/>
      <c r="K273" s="22">
        <f t="shared" si="13"/>
        <v>19.699999999999818</v>
      </c>
    </row>
    <row r="274" spans="1:11" s="1" customFormat="1" ht="21" customHeight="1">
      <c r="A274" s="11"/>
      <c r="B274" s="17">
        <v>271</v>
      </c>
      <c r="C274" s="22">
        <v>0.0500000000001819</v>
      </c>
      <c r="D274" s="22">
        <f t="shared" si="12"/>
        <v>1061.0500000000002</v>
      </c>
      <c r="E274" s="51" t="s">
        <v>113</v>
      </c>
      <c r="F274" s="32" t="s">
        <v>17</v>
      </c>
      <c r="G274" s="26" t="s">
        <v>298</v>
      </c>
      <c r="H274" s="32"/>
      <c r="I274" s="43" t="s">
        <v>299</v>
      </c>
      <c r="J274" s="50"/>
      <c r="K274" s="22">
        <f t="shared" si="13"/>
        <v>19.75</v>
      </c>
    </row>
    <row r="275" spans="1:11" s="1" customFormat="1" ht="21" customHeight="1">
      <c r="A275" s="11"/>
      <c r="B275" s="17">
        <v>272</v>
      </c>
      <c r="C275" s="22">
        <v>4.0499999999999545</v>
      </c>
      <c r="D275" s="22">
        <f t="shared" si="12"/>
        <v>1065.1000000000001</v>
      </c>
      <c r="E275" s="51" t="s">
        <v>13</v>
      </c>
      <c r="F275" s="32" t="s">
        <v>14</v>
      </c>
      <c r="G275" s="26" t="s">
        <v>300</v>
      </c>
      <c r="H275" s="32"/>
      <c r="I275" s="63" t="s">
        <v>301</v>
      </c>
      <c r="J275" s="50"/>
      <c r="K275" s="22">
        <f t="shared" si="13"/>
        <v>23.799999999999955</v>
      </c>
    </row>
    <row r="276" spans="1:11" s="1" customFormat="1" ht="21" customHeight="1">
      <c r="A276" s="11"/>
      <c r="B276" s="17">
        <v>273</v>
      </c>
      <c r="C276" s="22">
        <v>0.14999999999986358</v>
      </c>
      <c r="D276" s="22">
        <f t="shared" si="12"/>
        <v>1065.25</v>
      </c>
      <c r="E276" s="59" t="s">
        <v>115</v>
      </c>
      <c r="F276" s="32" t="s">
        <v>25</v>
      </c>
      <c r="G276" s="26" t="s">
        <v>298</v>
      </c>
      <c r="H276" s="32"/>
      <c r="I276" s="43"/>
      <c r="J276" s="50"/>
      <c r="K276" s="22">
        <f t="shared" si="13"/>
        <v>23.949999999999818</v>
      </c>
    </row>
    <row r="277" spans="1:11" s="1" customFormat="1" ht="21" customHeight="1">
      <c r="A277" s="11"/>
      <c r="B277" s="17">
        <v>274</v>
      </c>
      <c r="C277" s="22">
        <v>5.4500000000000455</v>
      </c>
      <c r="D277" s="22">
        <f t="shared" si="12"/>
        <v>1070.7</v>
      </c>
      <c r="E277" s="51" t="s">
        <v>266</v>
      </c>
      <c r="F277" s="32" t="s">
        <v>44</v>
      </c>
      <c r="G277" s="26" t="s">
        <v>298</v>
      </c>
      <c r="H277" s="32" t="s">
        <v>302</v>
      </c>
      <c r="I277" s="43" t="s">
        <v>303</v>
      </c>
      <c r="J277" s="50"/>
      <c r="K277" s="22">
        <f t="shared" si="13"/>
        <v>29.399999999999864</v>
      </c>
    </row>
    <row r="278" spans="1:11" s="1" customFormat="1" ht="21" customHeight="1">
      <c r="A278" s="11"/>
      <c r="B278" s="17">
        <v>275</v>
      </c>
      <c r="C278" s="22">
        <v>1.400000000000091</v>
      </c>
      <c r="D278" s="22">
        <f t="shared" si="12"/>
        <v>1072.1000000000001</v>
      </c>
      <c r="E278" s="51" t="s">
        <v>304</v>
      </c>
      <c r="F278" s="32" t="s">
        <v>25</v>
      </c>
      <c r="G278" s="26" t="s">
        <v>174</v>
      </c>
      <c r="H278" s="32" t="s">
        <v>302</v>
      </c>
      <c r="I278" s="43"/>
      <c r="J278" s="50"/>
      <c r="K278" s="22">
        <f t="shared" si="13"/>
        <v>30.799999999999955</v>
      </c>
    </row>
    <row r="279" spans="1:11" s="1" customFormat="1" ht="21" customHeight="1">
      <c r="A279" s="11"/>
      <c r="B279" s="17">
        <v>276</v>
      </c>
      <c r="C279" s="22">
        <v>5</v>
      </c>
      <c r="D279" s="22">
        <f t="shared" si="12"/>
        <v>1077.1000000000001</v>
      </c>
      <c r="E279" s="51" t="s">
        <v>305</v>
      </c>
      <c r="F279" s="32" t="s">
        <v>25</v>
      </c>
      <c r="G279" s="26" t="s">
        <v>174</v>
      </c>
      <c r="H279" s="32" t="s">
        <v>306</v>
      </c>
      <c r="I279" s="43" t="s">
        <v>307</v>
      </c>
      <c r="J279" s="50"/>
      <c r="K279" s="22">
        <f t="shared" si="13"/>
        <v>35.799999999999955</v>
      </c>
    </row>
    <row r="280" spans="1:11" s="1" customFormat="1" ht="21" customHeight="1">
      <c r="A280" s="11"/>
      <c r="B280" s="17">
        <v>277</v>
      </c>
      <c r="C280" s="22">
        <v>2.2000000000000455</v>
      </c>
      <c r="D280" s="22">
        <f t="shared" si="12"/>
        <v>1079.3000000000002</v>
      </c>
      <c r="E280" s="51" t="s">
        <v>308</v>
      </c>
      <c r="F280" s="32" t="s">
        <v>25</v>
      </c>
      <c r="G280" s="26" t="s">
        <v>174</v>
      </c>
      <c r="H280" s="32" t="s">
        <v>309</v>
      </c>
      <c r="I280" s="43"/>
      <c r="J280" s="50"/>
      <c r="K280" s="22">
        <f t="shared" si="13"/>
        <v>38</v>
      </c>
    </row>
    <row r="281" spans="1:11" s="1" customFormat="1" ht="21" customHeight="1">
      <c r="A281" s="11"/>
      <c r="B281" s="17">
        <v>278</v>
      </c>
      <c r="C281" s="22">
        <v>5.399999999999864</v>
      </c>
      <c r="D281" s="22">
        <f t="shared" si="12"/>
        <v>1084.7</v>
      </c>
      <c r="E281" s="51" t="s">
        <v>310</v>
      </c>
      <c r="F281" s="32" t="s">
        <v>14</v>
      </c>
      <c r="G281" s="26" t="s">
        <v>174</v>
      </c>
      <c r="H281" s="32" t="s">
        <v>309</v>
      </c>
      <c r="I281" s="43" t="s">
        <v>311</v>
      </c>
      <c r="J281" s="50"/>
      <c r="K281" s="22">
        <f t="shared" si="13"/>
        <v>43.399999999999864</v>
      </c>
    </row>
    <row r="282" spans="1:11" s="1" customFormat="1" ht="21" customHeight="1">
      <c r="A282" s="11"/>
      <c r="B282" s="17">
        <v>279</v>
      </c>
      <c r="C282" s="22">
        <v>20.600000000000136</v>
      </c>
      <c r="D282" s="22">
        <f t="shared" si="12"/>
        <v>1105.3000000000002</v>
      </c>
      <c r="E282" s="51" t="s">
        <v>312</v>
      </c>
      <c r="F282" s="32" t="s">
        <v>25</v>
      </c>
      <c r="G282" s="26" t="s">
        <v>313</v>
      </c>
      <c r="H282" s="32" t="s">
        <v>314</v>
      </c>
      <c r="I282" s="43"/>
      <c r="J282" s="50"/>
      <c r="K282" s="22">
        <f t="shared" si="13"/>
        <v>64</v>
      </c>
    </row>
    <row r="283" spans="1:11" s="1" customFormat="1" ht="21" customHeight="1">
      <c r="A283" s="11"/>
      <c r="B283" s="17">
        <v>280</v>
      </c>
      <c r="C283" s="22">
        <v>18.699999999999818</v>
      </c>
      <c r="D283" s="22">
        <f t="shared" si="12"/>
        <v>1124</v>
      </c>
      <c r="E283" s="23" t="s">
        <v>95</v>
      </c>
      <c r="F283" s="32" t="s">
        <v>14</v>
      </c>
      <c r="G283" s="26" t="s">
        <v>315</v>
      </c>
      <c r="H283" s="32" t="s">
        <v>316</v>
      </c>
      <c r="I283" s="43" t="s">
        <v>317</v>
      </c>
      <c r="J283" s="50"/>
      <c r="K283" s="22">
        <f t="shared" si="13"/>
        <v>82.69999999999982</v>
      </c>
    </row>
    <row r="284" spans="1:11" s="1" customFormat="1" ht="21" customHeight="1">
      <c r="A284" s="11"/>
      <c r="B284" s="17">
        <v>281</v>
      </c>
      <c r="C284" s="22">
        <v>3.2000000000000455</v>
      </c>
      <c r="D284" s="22">
        <f t="shared" si="12"/>
        <v>1127.2</v>
      </c>
      <c r="E284" s="51" t="s">
        <v>28</v>
      </c>
      <c r="F284" s="32" t="s">
        <v>25</v>
      </c>
      <c r="G284" s="26" t="s">
        <v>315</v>
      </c>
      <c r="H284" s="32"/>
      <c r="I284" s="43" t="s">
        <v>318</v>
      </c>
      <c r="J284" s="50"/>
      <c r="K284" s="22">
        <f t="shared" si="13"/>
        <v>85.89999999999986</v>
      </c>
    </row>
    <row r="285" spans="1:11" s="1" customFormat="1" ht="57" customHeight="1">
      <c r="A285" s="11"/>
      <c r="B285" s="17">
        <v>282</v>
      </c>
      <c r="C285" s="73">
        <v>0.2999999999999545</v>
      </c>
      <c r="D285" s="73">
        <f t="shared" si="12"/>
        <v>1127.5</v>
      </c>
      <c r="E285" s="86" t="s">
        <v>577</v>
      </c>
      <c r="F285" s="82" t="s">
        <v>34</v>
      </c>
      <c r="G285" s="75" t="s">
        <v>315</v>
      </c>
      <c r="H285" s="82"/>
      <c r="I285" s="76" t="s">
        <v>619</v>
      </c>
      <c r="J285" s="77" t="s">
        <v>595</v>
      </c>
      <c r="K285" s="22">
        <f t="shared" si="13"/>
        <v>86.19999999999982</v>
      </c>
    </row>
    <row r="286" spans="1:11" s="1" customFormat="1" ht="21" customHeight="1">
      <c r="A286" s="11"/>
      <c r="B286" s="17">
        <v>283</v>
      </c>
      <c r="C286" s="22">
        <v>0.3000000000001819</v>
      </c>
      <c r="D286" s="22">
        <f t="shared" si="12"/>
        <v>1127.8000000000002</v>
      </c>
      <c r="E286" s="51" t="s">
        <v>13</v>
      </c>
      <c r="F286" s="32" t="s">
        <v>25</v>
      </c>
      <c r="G286" s="26" t="s">
        <v>315</v>
      </c>
      <c r="H286" s="32"/>
      <c r="I286" s="43" t="s">
        <v>319</v>
      </c>
      <c r="J286" s="50"/>
      <c r="K286" s="22">
        <f t="shared" si="13"/>
        <v>86.5</v>
      </c>
    </row>
    <row r="287" spans="1:11" s="1" customFormat="1" ht="21" customHeight="1">
      <c r="A287" s="11"/>
      <c r="B287" s="17">
        <v>284</v>
      </c>
      <c r="C287" s="22">
        <v>5.199999999999818</v>
      </c>
      <c r="D287" s="22">
        <f t="shared" si="12"/>
        <v>1133</v>
      </c>
      <c r="E287" s="23" t="s">
        <v>95</v>
      </c>
      <c r="F287" s="32" t="s">
        <v>14</v>
      </c>
      <c r="G287" s="26" t="s">
        <v>320</v>
      </c>
      <c r="H287" s="32" t="s">
        <v>321</v>
      </c>
      <c r="I287" s="43"/>
      <c r="J287" s="50"/>
      <c r="K287" s="22">
        <f t="shared" si="13"/>
        <v>91.69999999999982</v>
      </c>
    </row>
    <row r="288" spans="1:11" s="1" customFormat="1" ht="21" customHeight="1">
      <c r="A288" s="11"/>
      <c r="B288" s="17">
        <v>285</v>
      </c>
      <c r="C288" s="22">
        <v>2.1000000000001364</v>
      </c>
      <c r="D288" s="22">
        <f t="shared" si="12"/>
        <v>1135.1000000000001</v>
      </c>
      <c r="E288" s="51" t="s">
        <v>113</v>
      </c>
      <c r="F288" s="32" t="s">
        <v>17</v>
      </c>
      <c r="G288" s="26" t="s">
        <v>320</v>
      </c>
      <c r="H288" s="32"/>
      <c r="I288" s="43" t="s">
        <v>322</v>
      </c>
      <c r="J288" s="50"/>
      <c r="K288" s="22">
        <f t="shared" si="13"/>
        <v>93.79999999999995</v>
      </c>
    </row>
    <row r="289" spans="1:11" s="1" customFormat="1" ht="21" customHeight="1">
      <c r="A289" s="11"/>
      <c r="B289" s="17">
        <v>286</v>
      </c>
      <c r="C289" s="22">
        <v>7</v>
      </c>
      <c r="D289" s="22">
        <f t="shared" si="12"/>
        <v>1142.1000000000001</v>
      </c>
      <c r="E289" s="23" t="s">
        <v>253</v>
      </c>
      <c r="F289" s="32" t="s">
        <v>17</v>
      </c>
      <c r="G289" s="26"/>
      <c r="H289" s="32" t="s">
        <v>306</v>
      </c>
      <c r="I289" s="43" t="s">
        <v>323</v>
      </c>
      <c r="J289" s="50"/>
      <c r="K289" s="22">
        <f t="shared" si="13"/>
        <v>100.79999999999995</v>
      </c>
    </row>
    <row r="290" spans="1:11" s="1" customFormat="1" ht="21" customHeight="1">
      <c r="A290" s="11"/>
      <c r="B290" s="17">
        <v>287</v>
      </c>
      <c r="C290" s="22">
        <v>0.5</v>
      </c>
      <c r="D290" s="22">
        <f t="shared" si="12"/>
        <v>1142.6000000000001</v>
      </c>
      <c r="E290" s="51" t="s">
        <v>324</v>
      </c>
      <c r="F290" s="32" t="s">
        <v>25</v>
      </c>
      <c r="G290" s="26" t="s">
        <v>174</v>
      </c>
      <c r="H290" s="32" t="s">
        <v>306</v>
      </c>
      <c r="I290" s="43" t="s">
        <v>325</v>
      </c>
      <c r="J290" s="50"/>
      <c r="K290" s="22">
        <f t="shared" si="13"/>
        <v>101.29999999999995</v>
      </c>
    </row>
    <row r="291" spans="1:11" s="1" customFormat="1" ht="21" customHeight="1">
      <c r="A291" s="11"/>
      <c r="B291" s="17">
        <v>288</v>
      </c>
      <c r="C291" s="22">
        <v>1.7000000000000455</v>
      </c>
      <c r="D291" s="22">
        <f t="shared" si="12"/>
        <v>1144.3000000000002</v>
      </c>
      <c r="E291" s="23" t="s">
        <v>326</v>
      </c>
      <c r="F291" s="32" t="s">
        <v>14</v>
      </c>
      <c r="G291" s="26" t="s">
        <v>327</v>
      </c>
      <c r="H291" s="32" t="s">
        <v>328</v>
      </c>
      <c r="I291" s="43" t="s">
        <v>329</v>
      </c>
      <c r="J291" s="50"/>
      <c r="K291" s="22">
        <f t="shared" si="13"/>
        <v>103</v>
      </c>
    </row>
    <row r="292" spans="1:11" s="1" customFormat="1" ht="21" customHeight="1">
      <c r="A292" s="11"/>
      <c r="B292" s="17">
        <v>289</v>
      </c>
      <c r="C292" s="22">
        <v>23.899999999999864</v>
      </c>
      <c r="D292" s="22">
        <f t="shared" si="12"/>
        <v>1168.2</v>
      </c>
      <c r="E292" s="51" t="s">
        <v>330</v>
      </c>
      <c r="F292" s="32" t="s">
        <v>25</v>
      </c>
      <c r="G292" s="26" t="s">
        <v>274</v>
      </c>
      <c r="H292" s="32" t="s">
        <v>331</v>
      </c>
      <c r="I292" s="43" t="s">
        <v>332</v>
      </c>
      <c r="J292" s="50"/>
      <c r="K292" s="22">
        <f t="shared" si="13"/>
        <v>126.89999999999986</v>
      </c>
    </row>
    <row r="293" spans="1:11" s="1" customFormat="1" ht="51" customHeight="1">
      <c r="A293" s="11"/>
      <c r="B293" s="17">
        <v>290</v>
      </c>
      <c r="C293" s="18">
        <v>1</v>
      </c>
      <c r="D293" s="78">
        <f t="shared" si="12"/>
        <v>1169.2</v>
      </c>
      <c r="E293" s="36" t="s">
        <v>620</v>
      </c>
      <c r="F293" s="60" t="s">
        <v>427</v>
      </c>
      <c r="G293" s="21" t="s">
        <v>274</v>
      </c>
      <c r="H293" s="60"/>
      <c r="I293" s="56" t="s">
        <v>284</v>
      </c>
      <c r="J293" s="38" t="s">
        <v>596</v>
      </c>
      <c r="K293" s="18">
        <f t="shared" si="13"/>
        <v>127.89999999999986</v>
      </c>
    </row>
    <row r="294" spans="1:11" s="1" customFormat="1" ht="21" customHeight="1">
      <c r="A294" s="11"/>
      <c r="B294" s="17">
        <v>291</v>
      </c>
      <c r="C294" s="22">
        <v>12</v>
      </c>
      <c r="D294" s="22">
        <f t="shared" si="12"/>
        <v>1181.2</v>
      </c>
      <c r="E294" s="51" t="s">
        <v>205</v>
      </c>
      <c r="F294" s="32" t="s">
        <v>25</v>
      </c>
      <c r="G294" s="26" t="s">
        <v>274</v>
      </c>
      <c r="H294" s="32" t="s">
        <v>331</v>
      </c>
      <c r="I294" s="43"/>
      <c r="J294" s="50"/>
      <c r="K294" s="22">
        <f>C294</f>
        <v>12</v>
      </c>
    </row>
    <row r="295" spans="1:11" s="1" customFormat="1" ht="21" customHeight="1">
      <c r="A295" s="11"/>
      <c r="B295" s="17">
        <v>292</v>
      </c>
      <c r="C295" s="22">
        <v>0.40000000000009095</v>
      </c>
      <c r="D295" s="22">
        <f t="shared" si="12"/>
        <v>1181.6000000000001</v>
      </c>
      <c r="E295" s="51" t="s">
        <v>333</v>
      </c>
      <c r="F295" s="32" t="s">
        <v>14</v>
      </c>
      <c r="G295" s="26"/>
      <c r="H295" s="32"/>
      <c r="I295" s="43" t="s">
        <v>334</v>
      </c>
      <c r="J295" s="50"/>
      <c r="K295" s="22">
        <f aca="true" t="shared" si="14" ref="K295:K309">K294+C295</f>
        <v>12.400000000000091</v>
      </c>
    </row>
    <row r="296" spans="1:11" s="1" customFormat="1" ht="21" customHeight="1">
      <c r="A296" s="11"/>
      <c r="B296" s="17">
        <v>293</v>
      </c>
      <c r="C296" s="22">
        <v>0.8999999999998636</v>
      </c>
      <c r="D296" s="22">
        <f t="shared" si="12"/>
        <v>1182.5</v>
      </c>
      <c r="E296" s="51" t="s">
        <v>13</v>
      </c>
      <c r="F296" s="32" t="s">
        <v>25</v>
      </c>
      <c r="G296" s="26"/>
      <c r="H296" s="32"/>
      <c r="I296" s="43" t="s">
        <v>335</v>
      </c>
      <c r="J296" s="50"/>
      <c r="K296" s="22">
        <f t="shared" si="14"/>
        <v>13.299999999999955</v>
      </c>
    </row>
    <row r="297" spans="1:11" s="1" customFormat="1" ht="21" customHeight="1">
      <c r="A297" s="11"/>
      <c r="B297" s="17">
        <v>294</v>
      </c>
      <c r="C297" s="22">
        <v>0.10000000000013642</v>
      </c>
      <c r="D297" s="22">
        <f t="shared" si="12"/>
        <v>1182.6000000000001</v>
      </c>
      <c r="E297" s="23" t="s">
        <v>95</v>
      </c>
      <c r="F297" s="32" t="s">
        <v>14</v>
      </c>
      <c r="G297" s="26"/>
      <c r="H297" s="32"/>
      <c r="I297" s="43" t="s">
        <v>336</v>
      </c>
      <c r="J297" s="50"/>
      <c r="K297" s="22">
        <f t="shared" si="14"/>
        <v>13.400000000000091</v>
      </c>
    </row>
    <row r="298" spans="1:11" s="1" customFormat="1" ht="21" customHeight="1">
      <c r="A298" s="11"/>
      <c r="B298" s="17">
        <v>295</v>
      </c>
      <c r="C298" s="22">
        <v>0.5</v>
      </c>
      <c r="D298" s="22">
        <f t="shared" si="12"/>
        <v>1183.1000000000001</v>
      </c>
      <c r="E298" s="51" t="s">
        <v>205</v>
      </c>
      <c r="F298" s="32" t="s">
        <v>25</v>
      </c>
      <c r="G298" s="26"/>
      <c r="H298" s="32"/>
      <c r="I298" s="43" t="s">
        <v>337</v>
      </c>
      <c r="J298" s="50"/>
      <c r="K298" s="22">
        <f t="shared" si="14"/>
        <v>13.900000000000091</v>
      </c>
    </row>
    <row r="299" spans="1:11" s="1" customFormat="1" ht="21" customHeight="1">
      <c r="A299" s="11"/>
      <c r="B299" s="17">
        <v>296</v>
      </c>
      <c r="C299" s="22">
        <v>0.2999999999999545</v>
      </c>
      <c r="D299" s="22">
        <f t="shared" si="12"/>
        <v>1183.4</v>
      </c>
      <c r="E299" s="51" t="s">
        <v>13</v>
      </c>
      <c r="F299" s="32" t="s">
        <v>25</v>
      </c>
      <c r="G299" s="26"/>
      <c r="H299" s="32"/>
      <c r="I299" s="43" t="s">
        <v>338</v>
      </c>
      <c r="J299" s="50"/>
      <c r="K299" s="22">
        <f t="shared" si="14"/>
        <v>14.200000000000045</v>
      </c>
    </row>
    <row r="300" spans="1:11" s="1" customFormat="1" ht="21" customHeight="1">
      <c r="A300" s="11"/>
      <c r="B300" s="17">
        <v>297</v>
      </c>
      <c r="C300" s="22">
        <v>1</v>
      </c>
      <c r="D300" s="22">
        <f t="shared" si="12"/>
        <v>1184.4</v>
      </c>
      <c r="E300" s="51" t="s">
        <v>13</v>
      </c>
      <c r="F300" s="32" t="s">
        <v>14</v>
      </c>
      <c r="G300" s="26" t="s">
        <v>339</v>
      </c>
      <c r="H300" s="32"/>
      <c r="I300" s="43" t="s">
        <v>340</v>
      </c>
      <c r="J300" s="50"/>
      <c r="K300" s="22">
        <f t="shared" si="14"/>
        <v>15.200000000000045</v>
      </c>
    </row>
    <row r="301" spans="1:11" s="1" customFormat="1" ht="36" customHeight="1">
      <c r="A301" s="11"/>
      <c r="B301" s="17">
        <v>298</v>
      </c>
      <c r="C301" s="22">
        <v>8.799999999999955</v>
      </c>
      <c r="D301" s="22">
        <f t="shared" si="12"/>
        <v>1193.2</v>
      </c>
      <c r="E301" s="51" t="s">
        <v>117</v>
      </c>
      <c r="F301" s="32" t="s">
        <v>14</v>
      </c>
      <c r="G301" s="26"/>
      <c r="H301" s="32"/>
      <c r="I301" s="43" t="s">
        <v>341</v>
      </c>
      <c r="J301" s="50"/>
      <c r="K301" s="22">
        <f t="shared" si="14"/>
        <v>24</v>
      </c>
    </row>
    <row r="302" spans="1:11" s="1" customFormat="1" ht="21" customHeight="1">
      <c r="A302" s="11"/>
      <c r="B302" s="17">
        <v>299</v>
      </c>
      <c r="C302" s="22">
        <v>3.5</v>
      </c>
      <c r="D302" s="22">
        <f t="shared" si="12"/>
        <v>1196.7</v>
      </c>
      <c r="E302" s="51" t="s">
        <v>13</v>
      </c>
      <c r="F302" s="32" t="s">
        <v>14</v>
      </c>
      <c r="G302" s="26" t="s">
        <v>342</v>
      </c>
      <c r="H302" s="32"/>
      <c r="I302" s="43" t="s">
        <v>343</v>
      </c>
      <c r="J302" s="50"/>
      <c r="K302" s="22">
        <f t="shared" si="14"/>
        <v>27.5</v>
      </c>
    </row>
    <row r="303" spans="1:11" s="1" customFormat="1" ht="21" customHeight="1">
      <c r="A303" s="11"/>
      <c r="B303" s="17">
        <v>300</v>
      </c>
      <c r="C303" s="22">
        <v>0.10000000000013642</v>
      </c>
      <c r="D303" s="22">
        <f t="shared" si="12"/>
        <v>1196.8000000000002</v>
      </c>
      <c r="E303" s="51" t="s">
        <v>344</v>
      </c>
      <c r="F303" s="32" t="s">
        <v>25</v>
      </c>
      <c r="G303" s="26" t="s">
        <v>148</v>
      </c>
      <c r="H303" s="32"/>
      <c r="I303" s="43"/>
      <c r="J303" s="50"/>
      <c r="K303" s="22">
        <f t="shared" si="14"/>
        <v>27.600000000000136</v>
      </c>
    </row>
    <row r="304" spans="1:11" s="1" customFormat="1" ht="21" customHeight="1">
      <c r="A304" s="11"/>
      <c r="B304" s="17">
        <v>301</v>
      </c>
      <c r="C304" s="22">
        <v>1.099999999999909</v>
      </c>
      <c r="D304" s="22">
        <f t="shared" si="12"/>
        <v>1197.9</v>
      </c>
      <c r="E304" s="51" t="s">
        <v>205</v>
      </c>
      <c r="F304" s="32" t="s">
        <v>14</v>
      </c>
      <c r="G304" s="26" t="s">
        <v>148</v>
      </c>
      <c r="H304" s="32"/>
      <c r="I304" s="43"/>
      <c r="J304" s="50"/>
      <c r="K304" s="22">
        <f t="shared" si="14"/>
        <v>28.700000000000045</v>
      </c>
    </row>
    <row r="305" spans="1:11" s="1" customFormat="1" ht="21" customHeight="1">
      <c r="A305" s="11"/>
      <c r="B305" s="17">
        <v>302</v>
      </c>
      <c r="C305" s="22">
        <v>3.2999999999999545</v>
      </c>
      <c r="D305" s="22">
        <f t="shared" si="12"/>
        <v>1201.2</v>
      </c>
      <c r="E305" s="51" t="s">
        <v>345</v>
      </c>
      <c r="F305" s="32" t="s">
        <v>17</v>
      </c>
      <c r="G305" s="26"/>
      <c r="H305" s="32" t="s">
        <v>346</v>
      </c>
      <c r="I305" s="43" t="s">
        <v>347</v>
      </c>
      <c r="J305" s="50"/>
      <c r="K305" s="22">
        <f t="shared" si="14"/>
        <v>32</v>
      </c>
    </row>
    <row r="306" spans="1:11" s="1" customFormat="1" ht="21" customHeight="1">
      <c r="A306" s="11"/>
      <c r="B306" s="17">
        <v>303</v>
      </c>
      <c r="C306" s="22">
        <v>0.900000000000091</v>
      </c>
      <c r="D306" s="22">
        <f t="shared" si="12"/>
        <v>1202.1000000000001</v>
      </c>
      <c r="E306" s="51" t="s">
        <v>117</v>
      </c>
      <c r="F306" s="32" t="s">
        <v>14</v>
      </c>
      <c r="G306" s="26"/>
      <c r="H306" s="32"/>
      <c r="I306" s="43" t="s">
        <v>348</v>
      </c>
      <c r="J306" s="50"/>
      <c r="K306" s="22">
        <f t="shared" si="14"/>
        <v>32.90000000000009</v>
      </c>
    </row>
    <row r="307" spans="1:11" s="1" customFormat="1" ht="21" customHeight="1">
      <c r="A307" s="11"/>
      <c r="B307" s="17">
        <v>304</v>
      </c>
      <c r="C307" s="22">
        <v>0.5</v>
      </c>
      <c r="D307" s="22">
        <f t="shared" si="12"/>
        <v>1202.6000000000001</v>
      </c>
      <c r="E307" s="51" t="s">
        <v>28</v>
      </c>
      <c r="F307" s="32" t="s">
        <v>25</v>
      </c>
      <c r="G307" s="26"/>
      <c r="H307" s="32" t="s">
        <v>349</v>
      </c>
      <c r="I307" s="43" t="s">
        <v>350</v>
      </c>
      <c r="J307" s="50"/>
      <c r="K307" s="22">
        <f t="shared" si="14"/>
        <v>33.40000000000009</v>
      </c>
    </row>
    <row r="308" spans="1:11" s="1" customFormat="1" ht="21" customHeight="1">
      <c r="A308" s="11"/>
      <c r="B308" s="17">
        <v>305</v>
      </c>
      <c r="C308" s="22">
        <v>0.10000000000013642</v>
      </c>
      <c r="D308" s="22">
        <f t="shared" si="12"/>
        <v>1202.7000000000003</v>
      </c>
      <c r="E308" s="51" t="s">
        <v>113</v>
      </c>
      <c r="F308" s="32" t="s">
        <v>14</v>
      </c>
      <c r="G308" s="26"/>
      <c r="H308" s="32"/>
      <c r="I308" s="43" t="s">
        <v>351</v>
      </c>
      <c r="J308" s="50"/>
      <c r="K308" s="22">
        <f t="shared" si="14"/>
        <v>33.50000000000023</v>
      </c>
    </row>
    <row r="309" spans="1:11" s="1" customFormat="1" ht="33.75" customHeight="1">
      <c r="A309" s="11"/>
      <c r="B309" s="17">
        <v>306</v>
      </c>
      <c r="C309" s="18">
        <v>0.09999999999990905</v>
      </c>
      <c r="D309" s="78">
        <f t="shared" si="12"/>
        <v>1202.8000000000002</v>
      </c>
      <c r="E309" s="36" t="s">
        <v>352</v>
      </c>
      <c r="F309" s="60"/>
      <c r="G309" s="21"/>
      <c r="H309" s="60"/>
      <c r="I309" s="56" t="s">
        <v>353</v>
      </c>
      <c r="J309" s="38" t="s">
        <v>572</v>
      </c>
      <c r="K309" s="18">
        <f t="shared" si="14"/>
        <v>33.600000000000136</v>
      </c>
    </row>
    <row r="310" ht="26.25" customHeight="1">
      <c r="H310" s="4"/>
    </row>
    <row r="311" ht="21" customHeight="1"/>
    <row r="312" ht="21" customHeight="1"/>
    <row r="313" ht="21" customHeight="1"/>
    <row r="314" ht="21" customHeight="1"/>
    <row r="315" ht="21" customHeight="1"/>
    <row r="316" ht="21" customHeight="1"/>
    <row r="317" ht="21" customHeight="1"/>
    <row r="318" ht="21" customHeight="1"/>
    <row r="319" ht="21" customHeight="1"/>
    <row r="320" ht="21" customHeight="1"/>
    <row r="321" ht="21" customHeight="1"/>
    <row r="322" ht="21" customHeight="1"/>
    <row r="323" ht="21" customHeight="1"/>
    <row r="324" ht="21" customHeight="1"/>
    <row r="325" ht="21" customHeight="1"/>
    <row r="326" ht="21" customHeight="1"/>
    <row r="327" ht="21" customHeight="1"/>
    <row r="328" ht="21" customHeight="1"/>
    <row r="329" ht="21" customHeight="1"/>
    <row r="330" ht="21" customHeight="1">
      <c r="I330" s="90"/>
    </row>
    <row r="331" spans="5:9" ht="21" customHeight="1">
      <c r="E331" s="90"/>
      <c r="I331" s="90"/>
    </row>
    <row r="332" ht="21" customHeight="1">
      <c r="E332" s="90"/>
    </row>
    <row r="333" ht="21" customHeight="1"/>
    <row r="334" ht="21" customHeight="1"/>
    <row r="335" ht="21" customHeight="1"/>
    <row r="336" ht="21" customHeight="1"/>
    <row r="337" ht="21" customHeight="1"/>
    <row r="338" ht="21" customHeight="1"/>
    <row r="339" ht="21" customHeight="1"/>
    <row r="340" ht="21" customHeight="1"/>
    <row r="341" ht="21" customHeight="1"/>
    <row r="342" ht="21" customHeight="1"/>
    <row r="343" ht="21" customHeight="1"/>
    <row r="344" ht="21" customHeight="1"/>
    <row r="345" ht="21" customHeight="1"/>
    <row r="346" ht="21" customHeight="1"/>
    <row r="347" ht="21" customHeight="1"/>
    <row r="348" ht="21" customHeight="1"/>
    <row r="349" ht="21" customHeight="1"/>
    <row r="350" ht="21" customHeight="1"/>
    <row r="351" ht="21" customHeight="1"/>
    <row r="352" ht="21" customHeight="1"/>
    <row r="353" ht="21" customHeight="1"/>
    <row r="354" ht="21" customHeight="1"/>
    <row r="355" ht="21" customHeight="1"/>
    <row r="356" ht="21" customHeight="1"/>
    <row r="357" ht="21" customHeight="1"/>
    <row r="358" ht="21" customHeight="1"/>
    <row r="359" ht="21" customHeight="1"/>
    <row r="360" ht="21" customHeight="1"/>
    <row r="361" ht="21" customHeight="1"/>
    <row r="362" ht="21" customHeight="1"/>
    <row r="363" ht="21" customHeight="1"/>
    <row r="364" ht="21" customHeight="1"/>
    <row r="365" ht="21" customHeight="1"/>
    <row r="366" ht="21" customHeight="1"/>
    <row r="367" ht="21" customHeight="1"/>
    <row r="368" ht="21" customHeight="1"/>
    <row r="369" ht="21" customHeight="1"/>
    <row r="370" ht="21" customHeight="1"/>
    <row r="371" ht="21" customHeight="1"/>
    <row r="372" ht="21" customHeight="1"/>
    <row r="373" ht="21" customHeight="1"/>
    <row r="374" ht="21" customHeight="1"/>
    <row r="375" ht="21" customHeight="1"/>
    <row r="376" ht="21" customHeight="1"/>
    <row r="377" ht="21" customHeight="1"/>
    <row r="378" ht="21" customHeight="1"/>
    <row r="379" ht="21" customHeight="1"/>
    <row r="380" ht="21" customHeight="1"/>
    <row r="381" ht="21" customHeight="1"/>
    <row r="382" ht="21" customHeight="1"/>
    <row r="383" ht="21" customHeight="1"/>
    <row r="384" ht="21" customHeight="1"/>
    <row r="385" ht="21" customHeight="1"/>
    <row r="386" ht="21" customHeight="1"/>
    <row r="387" ht="21" customHeight="1"/>
    <row r="388" ht="21" customHeight="1"/>
    <row r="389" ht="21" customHeight="1"/>
    <row r="390" ht="21" customHeight="1"/>
    <row r="391" ht="21" customHeight="1"/>
    <row r="392" ht="21" customHeight="1"/>
    <row r="393" ht="21" customHeight="1"/>
    <row r="394" ht="21" customHeight="1"/>
    <row r="395" ht="21" customHeight="1"/>
    <row r="396" ht="21" customHeight="1"/>
    <row r="397" ht="21" customHeight="1"/>
  </sheetData>
  <sheetProtection/>
  <mergeCells count="4">
    <mergeCell ref="B1:K1"/>
    <mergeCell ref="J2:K2"/>
    <mergeCell ref="E331:E332"/>
    <mergeCell ref="I330:I331"/>
  </mergeCells>
  <printOptions/>
  <pageMargins left="0.25" right="0.25" top="0.75" bottom="0.75" header="0.3" footer="0.3"/>
  <pageSetup horizontalDpi="300" verticalDpi="300" orientation="landscape"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COLNAGO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yamaguchi</dc:creator>
  <cp:keywords/>
  <dc:description/>
  <cp:lastModifiedBy>yamaguchi</cp:lastModifiedBy>
  <cp:lastPrinted>2020-01-12T13:01:02Z</cp:lastPrinted>
  <dcterms:created xsi:type="dcterms:W3CDTF">2011-04-06T10:06:15Z</dcterms:created>
  <dcterms:modified xsi:type="dcterms:W3CDTF">2020-01-24T14:09:11Z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