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040" yWindow="750" windowWidth="16935" windowHeight="13275" tabRatio="769"/>
  </bookViews>
  <sheets>
    <sheet name="914" sheetId="8" r:id="rId1"/>
    <sheet name="Sheet1" sheetId="9" r:id="rId2"/>
  </sheets>
  <definedNames>
    <definedName name="_xlnm.Print_Area" localSheetId="0">'914'!$B$1:$H$133</definedName>
  </definedNames>
  <calcPr calcId="145621"/>
</workbook>
</file>

<file path=xl/calcChain.xml><?xml version="1.0" encoding="utf-8"?>
<calcChain xmlns="http://schemas.openxmlformats.org/spreadsheetml/2006/main">
  <c r="C100" i="8" l="1"/>
  <c r="C101" i="8"/>
  <c r="C102" i="8"/>
  <c r="C103" i="8"/>
  <c r="C104" i="8"/>
  <c r="C105" i="8"/>
  <c r="C106" i="8"/>
  <c r="C107" i="8"/>
  <c r="C9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65" i="8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43" i="8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31" i="8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8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5" i="8"/>
  <c r="H6" i="8" s="1"/>
  <c r="H7" i="8" s="1"/>
  <c r="H100" i="8" l="1"/>
  <c r="H101" i="8" s="1"/>
  <c r="H102" i="8" s="1"/>
  <c r="H103" i="8" s="1"/>
  <c r="H104" i="8" s="1"/>
  <c r="H105" i="8" s="1"/>
  <c r="H106" i="8" s="1"/>
  <c r="H107" i="8" s="1"/>
</calcChain>
</file>

<file path=xl/sharedStrings.xml><?xml version="1.0" encoding="utf-8"?>
<sst xmlns="http://schemas.openxmlformats.org/spreadsheetml/2006/main" count="227" uniqueCount="127">
  <si>
    <t>（距離は参考値）</t>
  </si>
  <si>
    <t>NO.</t>
  </si>
  <si>
    <t>区間
距離</t>
  </si>
  <si>
    <t>積算距離</t>
  </si>
  <si>
    <t>進路</t>
  </si>
  <si>
    <t>情報、その他</t>
  </si>
  <si>
    <t>PC間距離</t>
  </si>
  <si>
    <t>←</t>
  </si>
  <si>
    <t>→</t>
  </si>
  <si>
    <t>右折する</t>
  </si>
  <si>
    <t>↑</t>
  </si>
  <si>
    <t>直進する</t>
  </si>
  <si>
    <t>クローズ</t>
    <phoneticPr fontId="8"/>
  </si>
  <si>
    <t>右折して県道58号に入る (蒜山/岡山県道58号 の表示)</t>
  </si>
  <si>
    <t>右折して国道482号に入る (勝山/倉吉/米子自動車道 の表示)</t>
  </si>
  <si>
    <t>右折してそのまま 国道482号 を進む</t>
  </si>
  <si>
    <t>左折して国道313号に入る (鳥取/倉吉/関金温泉 の表示)</t>
  </si>
  <si>
    <t>R313方向へ右折します</t>
  </si>
  <si>
    <t>小鴨橋東（交差点）を直進して、そのまま県道205号へ進む (倉吉市街/鳥取県道205号 の表示)</t>
  </si>
  <si>
    <t>左折して県道38号に入る</t>
  </si>
  <si>
    <t>上井町２丁目（交差点） を右折してそのまま 県道22号 を進む</t>
  </si>
  <si>
    <t>原（交差点） を右折して 国道9号 に入る (鳥取/鳥取砂丘/白兎海岸 の表示)</t>
  </si>
  <si>
    <t>八束水（交差点） を直進して 県道275号 に入る (浜村/鳥取県道275号 の表示)</t>
  </si>
  <si>
    <t>右折して県道198号に入る</t>
  </si>
  <si>
    <t>左折してそのまま 県道198号 を進む</t>
  </si>
  <si>
    <t>右折してそのまま 県道198号 を進む</t>
  </si>
  <si>
    <t>左折する (鳥取/気高広域農道 の表示)</t>
  </si>
  <si>
    <t>上光（交差点）を直進して、そのまま県道21号へ進む (鳥取/吉岡/鳥取県道21号 の表示)</t>
  </si>
  <si>
    <t>左折して吉岡街道に入る</t>
  </si>
  <si>
    <t>左折して県道21号に入る</t>
  </si>
  <si>
    <t>左折して国道29号に入る (京都市/米子/国道9号/鳥取砂丘/浦富海岸/鳥取砂丘コナン空港 の表示)</t>
  </si>
  <si>
    <t>安長北（交差点） を右折して 県道318号 に入る (鳥取市街/鳥取県道318号 の表示)</t>
  </si>
  <si>
    <t>鳥取市覚寺（交差点） を直進して 県道265号 に入る</t>
  </si>
  <si>
    <t>左車線を使用して 砂丘道路/県道319号 に向かう</t>
  </si>
  <si>
    <t>左折して国道9号に入る (京都/豊岡/岩井温泉/浦富海岸 の表示)</t>
  </si>
  <si>
    <t>左手前方向に曲がり国道178号に入る (浜坂/網代/浦富海岸 の表示)</t>
  </si>
  <si>
    <t>県道128号を進む</t>
  </si>
  <si>
    <t>但馬漁火ライン/国道178号を進む (豊岡/新温泉市街 の表示)</t>
  </si>
  <si>
    <t>右折して県道47号に入る</t>
  </si>
  <si>
    <t>戸田口（交差点） を左折して 県道263号 に入る</t>
  </si>
  <si>
    <t>右折して但馬漁火ライン/国道178号に入る (豊岡/香美 の表示)</t>
  </si>
  <si>
    <t>佐津（交差点） を左折してそのまま 但馬漁火ライン/県道11号 を進む</t>
  </si>
  <si>
    <t>右折して県道9号に入る</t>
  </si>
  <si>
    <t>大谿橋（交差点） を右折して 円山川リバーサイドライン/県道3号 に入る</t>
  </si>
  <si>
    <t>城崎大橋西詰（交差点） を左折して 県道9号 に入る</t>
  </si>
  <si>
    <t>但馬漁火ライン/県道11号を進む (京丹後/兵庫県道11号 の表示)</t>
  </si>
  <si>
    <t>府道11号を進む</t>
  </si>
  <si>
    <t>十楽（交差点） を左折して 国道178号 に入る (丹後/網野 の表示)</t>
  </si>
  <si>
    <t>右折して国道178号に入る</t>
  </si>
  <si>
    <t>右折して丹後縦貫林道に入る (大鼓山線/京都府碇高原/総合牧場 の表示)</t>
  </si>
  <si>
    <t>右折して丹後縦貫林道/府道57号に入る</t>
  </si>
  <si>
    <t>丹後縦貫林道 を直進する</t>
  </si>
  <si>
    <t>世屋高原口（交差点） を左折して 府道75号 に入る</t>
  </si>
  <si>
    <t>左折して府道621号に入る</t>
  </si>
  <si>
    <t>エコパーク前（交差点） を右折して 府道619号 に入る</t>
  </si>
  <si>
    <t>波見口（交差点） を右折して 国道178号 に入る (宮津市街/与謝野 の表示)</t>
  </si>
  <si>
    <t>消防署前（交差点） を左折して 国道176号/国道178号 に入る (舞鶴/宮津市街 の表示)</t>
  </si>
  <si>
    <t>左折して府道2号に入る</t>
  </si>
  <si>
    <t>斜め左に折れて 舞鶴/宮津市街/京都縦貫自動車道 方面の 国道176号/国道178号 に入る</t>
  </si>
  <si>
    <t>浜町（交差点） を右折して 中町通り/府道9号 に入る (大江/京都縦貫自動車道/京都府道9号 の表示)</t>
  </si>
  <si>
    <t>右折して国道175号に入る (福知山/国道9号 の表示)</t>
  </si>
  <si>
    <t>左折して府道493号に入る (京都府道493号 の表示)</t>
  </si>
  <si>
    <t>右折してそのまま 府道493号 を進む</t>
  </si>
  <si>
    <t>千原（交差点） を右折して 府道493号/府道55号 に入る</t>
  </si>
  <si>
    <t>斜め左に折れてそのまま 府道55号 を進む</t>
  </si>
  <si>
    <t>左折して城下通り/府道55号に入る</t>
  </si>
  <si>
    <t>左折してお城通り/府道55号に入る</t>
  </si>
  <si>
    <t>東堀（交差点）を直進して、そのまま国道175号/国道176号へ進む (大阪/明石 の表示)</t>
  </si>
  <si>
    <t>坂（交差点） を左折して 水分れ街道/国道175号 に入る (石生駅/水分れ公園 の表示)</t>
  </si>
  <si>
    <t>水分れ（交差点） を直進して 国道176号 に入る</t>
  </si>
  <si>
    <t>柏原北（交差点） を右折してそのまま 国道176号 を進む (豊岡/福知山/丹波年輪の里 の表示)</t>
  </si>
  <si>
    <t>稲継（交差点） を直進して 丹波の森街道/県道7号 に入る</t>
  </si>
  <si>
    <t>小倉（交差点） を右折して 丹波の森街道/国道427号/国道429号 に入る (豊岡/朝来 の表示)</t>
  </si>
  <si>
    <t>大垣（交差点） を左折して 国道9号 に入る (県立但馬牧場公園/木の殿堂/但馬空港 の表示)</t>
  </si>
  <si>
    <t>上野南（交差点） を右折して 国道312号 に入る (城崎/豊岡/城崎温泉/神鍋高原/但馬楽座 の表示)</t>
  </si>
  <si>
    <t>宮越（交差点） を右折してそのまま 国道312号 を進む (城崎/豊岡/日高/城崎温泉/神鍋高原 の表示)</t>
  </si>
  <si>
    <t>赤崎（交差点） を右折して 円山川リバーサイドライン に入る (出石 の表示)</t>
  </si>
  <si>
    <t>岩中（交差点） を直進する</t>
  </si>
  <si>
    <t>久田谷（交差点） で斜め左に折れて 国道482号 に入る</t>
  </si>
  <si>
    <t>村岡地域局前（交差点） を右折して 国道482号/国道9号 に入る (鳥取/新温泉 の表示)</t>
  </si>
  <si>
    <t>小代口（交差点） を左折して 但馬アルペンロード/国道482号 に入る (小代 の表示)</t>
  </si>
  <si>
    <t>右折して国道29号/国道482号に入る (鳥取/八頭/鳥取砂丘 の表示)</t>
  </si>
  <si>
    <t>安井宿（交差点） を左折して 国道482号 に入る (用瀬/船岡/八頭町役場船岡庁舎/安部駅 の表示)</t>
  </si>
  <si>
    <t>右折します</t>
  </si>
  <si>
    <t>Ｔ字路を右折</t>
  </si>
  <si>
    <t>左折しそのまま県道32</t>
  </si>
  <si>
    <t>県道32号 を直進する (国道53号/鳥取道/鳥取県道32号 の表示)</t>
  </si>
  <si>
    <t>河原橋東（交差点） を左折して 国道53号 に入る (7/岡山/津山/河原IC/流し雛の館 の表示)</t>
  </si>
  <si>
    <t>用瀬橋（交差点） を右折して 用瀬橋/国道482号 に入る (佐治/辰巳峠/和紙の里 の表示)</t>
  </si>
  <si>
    <r>
      <rPr>
        <sz val="13.2"/>
        <rFont val="ＭＳ Ｐゴシック"/>
        <family val="3"/>
        <charset val="128"/>
      </rPr>
      <t>中部総合事務所先（交差点）を直進して、そのまま県道</t>
    </r>
    <r>
      <rPr>
        <sz val="13.2"/>
        <rFont val="Trebuchet MS"/>
        <family val="2"/>
      </rPr>
      <t>21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22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</si>
  <si>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香住小学校前（交差点）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但馬漁火ライン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</si>
  <si>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油良口（交差点）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但馬漁火ライン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</si>
  <si>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猪崎（交差点）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府道</t>
    </r>
    <r>
      <rPr>
        <sz val="13.2"/>
        <rFont val="Trebuchet MS"/>
        <family val="2"/>
      </rPr>
      <t>55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8"/>
  </si>
  <si>
    <r>
      <rPr>
        <sz val="13.2"/>
        <rFont val="ＭＳ Ｐゴシック"/>
        <family val="3"/>
        <charset val="128"/>
      </rPr>
      <t>但馬日高郵便局前（交差点）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8"/>
  </si>
  <si>
    <r>
      <t>PC5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柏原南多田店</t>
    </r>
    <phoneticPr fontId="8"/>
  </si>
  <si>
    <r>
      <rPr>
        <sz val="13.2"/>
        <rFont val="ＭＳ Ｐゴシック"/>
        <family val="3"/>
        <charset val="128"/>
      </rPr>
      <t>通過チェック３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氷山命水の写真（県境から下り始めて約1㎞の所、左方向に20ｍほど入ったところにあります。）</t>
    </r>
    <rPh sb="9" eb="10">
      <t>ヒョウ</t>
    </rPh>
    <rPh sb="10" eb="11">
      <t>セン</t>
    </rPh>
    <rPh sb="17" eb="19">
      <t>ケンキョウ</t>
    </rPh>
    <rPh sb="21" eb="22">
      <t>クダ</t>
    </rPh>
    <rPh sb="23" eb="24">
      <t>ハジ</t>
    </rPh>
    <rPh sb="26" eb="27">
      <t>ヤク</t>
    </rPh>
    <rPh sb="30" eb="31">
      <t>トコロ</t>
    </rPh>
    <rPh sb="32" eb="33">
      <t>ヒダリ</t>
    </rPh>
    <rPh sb="33" eb="35">
      <t>ホウコウ</t>
    </rPh>
    <rPh sb="41" eb="42">
      <t>ハイ</t>
    </rPh>
    <phoneticPr fontId="8"/>
  </si>
  <si>
    <r>
      <rPr>
        <sz val="13.2"/>
        <rFont val="ＭＳ Ｐゴシック"/>
        <family val="3"/>
        <charset val="128"/>
      </rPr>
      <t>天橋立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方面の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京都府道</t>
    </r>
    <r>
      <rPr>
        <sz val="13.2"/>
        <rFont val="Trebuchet MS"/>
        <family val="2"/>
      </rPr>
      <t>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出口を出る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左側側道へ入り下へ降りる。そのまま</t>
    </r>
    <r>
      <rPr>
        <sz val="13.2"/>
        <rFont val="ＭＳ Ｐゴシック"/>
        <family val="3"/>
        <charset val="128"/>
      </rPr>
      <t>直進しないよう注意！</t>
    </r>
    <phoneticPr fontId="8"/>
  </si>
  <si>
    <r>
      <rPr>
        <b/>
        <sz val="13.2"/>
        <rFont val="ＭＳ Ｐゴシック"/>
        <family val="3"/>
        <charset val="128"/>
      </rPr>
      <t>右折</t>
    </r>
    <r>
      <rPr>
        <sz val="13.2"/>
        <rFont val="ＭＳ Ｐゴシック"/>
        <family val="3"/>
        <charset val="128"/>
      </rPr>
      <t>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丹後縦貫林道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を進む。　うっかり直進しないよう注意！</t>
    </r>
    <rPh sb="25" eb="27">
      <t>チョクシン</t>
    </rPh>
    <rPh sb="32" eb="34">
      <t>チュウイ</t>
    </rPh>
    <phoneticPr fontId="8"/>
  </si>
  <si>
    <t>通過チェック１（写真）碇高高原のモニュメント。（左側）</t>
    <rPh sb="24" eb="26">
      <t>ヒダリガワ</t>
    </rPh>
    <phoneticPr fontId="8"/>
  </si>
  <si>
    <r>
      <rPr>
        <sz val="13.2"/>
        <rFont val="ＭＳ Ｐゴシック"/>
        <family val="3"/>
        <charset val="128"/>
      </rPr>
      <t>スタート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道の駅　久米の里　　（右方向へ進み、ひたすらＲ１８１を走行）</t>
    </r>
    <rPh sb="16" eb="17">
      <t>ミギ</t>
    </rPh>
    <rPh sb="17" eb="19">
      <t>ホウコウ</t>
    </rPh>
    <rPh sb="20" eb="21">
      <t>スス</t>
    </rPh>
    <rPh sb="32" eb="34">
      <t>ソウコウ</t>
    </rPh>
    <phoneticPr fontId="8"/>
  </si>
  <si>
    <r>
      <t xml:space="preserve">PC1 </t>
    </r>
    <r>
      <rPr>
        <sz val="13.2"/>
        <rFont val="ＭＳ Ｐゴシック"/>
        <family val="3"/>
        <charset val="128"/>
      </rPr>
      <t>セブンイレブン蒜山上福田店（交差点の左側）</t>
    </r>
    <rPh sb="18" eb="21">
      <t>コウサテン</t>
    </rPh>
    <rPh sb="22" eb="24">
      <t>ヒダリガワ</t>
    </rPh>
    <phoneticPr fontId="8"/>
  </si>
  <si>
    <r>
      <t xml:space="preserve">PC2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岩美町大谷店（右側）</t>
    </r>
    <rPh sb="20" eb="22">
      <t>ミギガワ</t>
    </rPh>
    <phoneticPr fontId="8"/>
  </si>
  <si>
    <r>
      <t xml:space="preserve">PC4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宮津天橋立インター店（左側イートインあり）</t>
    </r>
    <rPh sb="24" eb="26">
      <t>ヒダリガワ</t>
    </rPh>
    <phoneticPr fontId="8"/>
  </si>
  <si>
    <r>
      <rPr>
        <sz val="13"/>
        <color indexed="63"/>
        <rFont val="Corbel"/>
        <family val="2"/>
      </rPr>
      <t>左折する</t>
    </r>
  </si>
  <si>
    <r>
      <rPr>
        <sz val="13"/>
        <color indexed="63"/>
        <rFont val="Corbel"/>
        <family val="2"/>
      </rPr>
      <t>左折して国道</t>
    </r>
    <r>
      <rPr>
        <sz val="13"/>
        <color indexed="63"/>
        <rFont val="Trebuchet MS"/>
        <family val="2"/>
      </rPr>
      <t>179</t>
    </r>
    <r>
      <rPr>
        <sz val="13"/>
        <color indexed="63"/>
        <rFont val="Corbel"/>
        <family val="2"/>
      </rPr>
      <t>号に入る</t>
    </r>
    <r>
      <rPr>
        <sz val="13"/>
        <color indexed="63"/>
        <rFont val="Trebuchet MS"/>
        <family val="2"/>
      </rPr>
      <t xml:space="preserve"> (</t>
    </r>
    <r>
      <rPr>
        <sz val="13"/>
        <color indexed="63"/>
        <rFont val="Corbel"/>
        <family val="2"/>
      </rPr>
      <t>津山</t>
    </r>
    <r>
      <rPr>
        <sz val="13"/>
        <color indexed="63"/>
        <rFont val="Trebuchet MS"/>
        <family val="2"/>
      </rPr>
      <t>/</t>
    </r>
    <r>
      <rPr>
        <sz val="13"/>
        <color indexed="63"/>
        <rFont val="Corbel"/>
        <family val="2"/>
      </rPr>
      <t>奥津</t>
    </r>
    <r>
      <rPr>
        <sz val="13"/>
        <color indexed="63"/>
        <rFont val="Trebuchet MS"/>
        <family val="2"/>
      </rPr>
      <t xml:space="preserve"> </t>
    </r>
    <r>
      <rPr>
        <sz val="13"/>
        <color indexed="63"/>
        <rFont val="Corbel"/>
        <family val="2"/>
      </rPr>
      <t>の表示</t>
    </r>
    <r>
      <rPr>
        <sz val="13"/>
        <color indexed="63"/>
        <rFont val="Trebuchet MS"/>
        <family val="2"/>
      </rPr>
      <t>)</t>
    </r>
  </si>
  <si>
    <r>
      <rPr>
        <sz val="13"/>
        <color indexed="63"/>
        <rFont val="Corbel"/>
        <family val="2"/>
      </rPr>
      <t>左折して国道</t>
    </r>
    <r>
      <rPr>
        <sz val="13"/>
        <color indexed="63"/>
        <rFont val="Trebuchet MS"/>
        <family val="2"/>
      </rPr>
      <t>181</t>
    </r>
    <r>
      <rPr>
        <sz val="13"/>
        <color indexed="63"/>
        <rFont val="Corbel"/>
        <family val="2"/>
      </rPr>
      <t>号に入る</t>
    </r>
  </si>
  <si>
    <r>
      <rPr>
        <sz val="13"/>
        <color indexed="63"/>
        <rFont val="ＭＳ Ｐゴシック"/>
        <family val="3"/>
        <charset val="128"/>
      </rPr>
      <t>右折する</t>
    </r>
    <phoneticPr fontId="8"/>
  </si>
  <si>
    <r>
      <rPr>
        <sz val="13.2"/>
        <rFont val="ＭＳ Ｐゴシック"/>
        <family val="3"/>
        <charset val="128"/>
      </rPr>
      <t>通過チェック２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ミニストップ日高久田谷店（右側）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店の裏から侵入するようになるので見落とさないように！</t>
    </r>
    <rPh sb="42" eb="44">
      <t>ミオ</t>
    </rPh>
    <phoneticPr fontId="8"/>
  </si>
  <si>
    <r>
      <t xml:space="preserve">PC3 </t>
    </r>
    <r>
      <rPr>
        <sz val="13.2"/>
        <rFont val="ＭＳ Ｐゴシック"/>
        <family val="3"/>
        <charset val="128"/>
      </rPr>
      <t>ファミリーマート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城崎湯島店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。（右側）</t>
    </r>
    <r>
      <rPr>
        <b/>
        <sz val="13.2"/>
        <rFont val="ＭＳ Ｐゴシック"/>
        <family val="3"/>
        <charset val="128"/>
      </rPr>
      <t>その他のコンビニでもOK</t>
    </r>
    <rPh sb="21" eb="23">
      <t>ミギガワ</t>
    </rPh>
    <rPh sb="26" eb="27">
      <t>タ</t>
    </rPh>
    <phoneticPr fontId="8"/>
  </si>
  <si>
    <r>
      <rPr>
        <b/>
        <sz val="13.2"/>
        <rFont val="ＭＳ Ｐゴシック"/>
        <family val="3"/>
        <charset val="128"/>
      </rPr>
      <t>直進は自動車専用道路です</t>
    </r>
    <r>
      <rPr>
        <sz val="13.2"/>
        <rFont val="ＭＳ Ｐゴシック"/>
        <family val="3"/>
        <charset val="128"/>
      </rPr>
      <t>、進入禁止注意！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斜め左に折れて県道</t>
    </r>
    <r>
      <rPr>
        <sz val="13.2"/>
        <rFont val="Trebuchet MS"/>
        <family val="2"/>
      </rPr>
      <t>256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この付近道路工事中注意）</t>
    </r>
    <rPh sb="41" eb="43">
      <t>フキン</t>
    </rPh>
    <rPh sb="43" eb="50">
      <t>ドウロコウジチュウチュウイ</t>
    </rPh>
    <phoneticPr fontId="8"/>
  </si>
  <si>
    <t>右折する（左手にファミリーマート）</t>
    <rPh sb="5" eb="7">
      <t>ヒダリテ</t>
    </rPh>
    <phoneticPr fontId="8"/>
  </si>
  <si>
    <t>右折する</t>
    <rPh sb="0" eb="2">
      <t>ウセツ</t>
    </rPh>
    <phoneticPr fontId="8"/>
  </si>
  <si>
    <t>左折する（橋を渡ってすぐ左折）</t>
    <rPh sb="5" eb="6">
      <t>ハシ</t>
    </rPh>
    <rPh sb="7" eb="8">
      <t>ワタ</t>
    </rPh>
    <rPh sb="12" eb="14">
      <t>サセツ</t>
    </rPh>
    <phoneticPr fontId="8"/>
  </si>
  <si>
    <t>斜め右方向に進み土手沿いから下に降りR181をアンダーパスする。</t>
    <rPh sb="0" eb="1">
      <t>ナナ</t>
    </rPh>
    <rPh sb="2" eb="5">
      <t>ミギホウコウ</t>
    </rPh>
    <rPh sb="6" eb="7">
      <t>スス</t>
    </rPh>
    <rPh sb="8" eb="11">
      <t>ドテゾ</t>
    </rPh>
    <rPh sb="14" eb="15">
      <t>シタ</t>
    </rPh>
    <rPh sb="16" eb="17">
      <t>オ</t>
    </rPh>
    <phoneticPr fontId="8"/>
  </si>
  <si>
    <r>
      <rPr>
        <sz val="13.2"/>
        <rFont val="ＭＳ Ｐゴシック"/>
        <family val="3"/>
        <charset val="128"/>
      </rPr>
      <t>ゴール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ポプラ久米宮尾店（左側）</t>
    </r>
    <rPh sb="13" eb="15">
      <t>ヒダリガワ</t>
    </rPh>
    <phoneticPr fontId="8"/>
  </si>
  <si>
    <r>
      <t>BRM1009</t>
    </r>
    <r>
      <rPr>
        <sz val="20"/>
        <color indexed="8"/>
        <rFont val="ＭＳ Ｐゴシック"/>
        <family val="3"/>
        <charset val="128"/>
      </rPr>
      <t>丹後半島6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00</t>
    </r>
    <r>
      <rPr>
        <sz val="20"/>
        <color indexed="8"/>
        <rFont val="Arial"/>
        <family val="2"/>
      </rPr>
      <t xml:space="preserve">:00 </t>
    </r>
    <r>
      <rPr>
        <sz val="20"/>
        <color indexed="8"/>
        <rFont val="ＭＳ Ｐゴシック"/>
        <family val="3"/>
        <charset val="128"/>
      </rPr>
      <t>スタート</t>
    </r>
    <rPh sb="7" eb="9">
      <t>タンゴ</t>
    </rPh>
    <rPh sb="9" eb="11">
      <t>ハントウ</t>
    </rPh>
    <phoneticPr fontId="8"/>
  </si>
  <si>
    <t>9)04:16</t>
    <phoneticPr fontId="8"/>
  </si>
  <si>
    <t>9)10:24</t>
    <phoneticPr fontId="8"/>
  </si>
  <si>
    <t>9)15:00</t>
    <phoneticPr fontId="8"/>
  </si>
  <si>
    <t>参考9)18:48</t>
    <rPh sb="0" eb="2">
      <t>サンコウ</t>
    </rPh>
    <phoneticPr fontId="8"/>
  </si>
  <si>
    <t>9)21:56</t>
    <phoneticPr fontId="8"/>
  </si>
  <si>
    <t>10)02:08</t>
    <phoneticPr fontId="8"/>
  </si>
  <si>
    <t>参考10)06:04</t>
    <rPh sb="0" eb="2">
      <t>サンコウ</t>
    </rPh>
    <phoneticPr fontId="8"/>
  </si>
  <si>
    <t>参考10)09:04</t>
    <rPh sb="0" eb="2">
      <t>サンコウ</t>
    </rPh>
    <phoneticPr fontId="8"/>
  </si>
  <si>
    <t>10)16:00</t>
    <phoneticPr fontId="8"/>
  </si>
  <si>
    <t>2021／9／22　作成</t>
    <rPh sb="10" eb="12">
      <t>サクセイ</t>
    </rPh>
    <phoneticPr fontId="8"/>
  </si>
  <si>
    <t>9）00：30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</si>
</sst>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2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3.2"/>
      <name val="HGP創英角ﾎﾟｯﾌﾟ体"/>
      <family val="3"/>
      <charset val="128"/>
    </font>
    <font>
      <sz val="13"/>
      <color indexed="63"/>
      <name val="Corbel"/>
      <family val="2"/>
    </font>
    <font>
      <sz val="13"/>
      <color indexed="63"/>
      <name val="ＭＳ Ｐゴシック"/>
      <family val="3"/>
      <charset val="128"/>
    </font>
    <font>
      <sz val="13"/>
      <color indexed="63"/>
      <name val="Trebuchet MS"/>
      <family val="2"/>
    </font>
    <font>
      <sz val="13"/>
      <color rgb="FF2A2A2A"/>
      <name val="Trebuchet MS"/>
      <family val="2"/>
    </font>
    <font>
      <sz val="20"/>
      <color rgb="FF000000"/>
      <name val="Arial"/>
      <family val="2"/>
    </font>
    <font>
      <sz val="13.2"/>
      <name val="Trebuchet MS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 applyAlignment="1">
      <alignment vertical="center" shrinkToFit="1"/>
    </xf>
    <xf numFmtId="176" fontId="2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0" fillId="0" borderId="2" xfId="0" applyNumberFormat="1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shrinkToFit="1"/>
    </xf>
    <xf numFmtId="0" fontId="0" fillId="0" borderId="3" xfId="0" applyNumberFormat="1" applyFill="1" applyBorder="1" applyAlignment="1">
      <alignment horizontal="center" vertical="center" shrinkToFit="1"/>
    </xf>
    <xf numFmtId="176" fontId="2" fillId="3" borderId="3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left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 vertical="center" shrinkToFit="1"/>
    </xf>
    <xf numFmtId="0" fontId="11" fillId="2" borderId="3" xfId="0" applyNumberFormat="1" applyFont="1" applyFill="1" applyBorder="1" applyAlignment="1">
      <alignment horizontal="center" vertical="center" wrapText="1" shrinkToFit="1"/>
    </xf>
    <xf numFmtId="0" fontId="11" fillId="2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3" borderId="3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20" fontId="11" fillId="2" borderId="3" xfId="0" applyNumberFormat="1" applyFont="1" applyFill="1" applyBorder="1" applyAlignment="1">
      <alignment horizontal="center" vertical="center" wrapText="1" shrinkToFit="1"/>
    </xf>
    <xf numFmtId="0" fontId="12" fillId="3" borderId="3" xfId="0" applyNumberFormat="1" applyFont="1" applyFill="1" applyBorder="1" applyAlignment="1">
      <alignment horizontal="center" vertical="center" shrinkToFit="1"/>
    </xf>
    <xf numFmtId="0" fontId="9" fillId="3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0" fontId="11" fillId="5" borderId="3" xfId="0" applyNumberFormat="1" applyFont="1" applyFill="1" applyBorder="1" applyAlignment="1">
      <alignment horizontal="center" vertical="center" shrinkToFit="1"/>
    </xf>
    <xf numFmtId="0" fontId="14" fillId="3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/>
    </xf>
    <xf numFmtId="177" fontId="9" fillId="3" borderId="3" xfId="0" applyNumberFormat="1" applyFont="1" applyFill="1" applyBorder="1" applyAlignment="1">
      <alignment vertical="center" wrapText="1"/>
    </xf>
    <xf numFmtId="177" fontId="9" fillId="2" borderId="3" xfId="0" applyNumberFormat="1" applyFont="1" applyFill="1" applyBorder="1" applyAlignment="1">
      <alignment vertical="center" wrapText="1"/>
    </xf>
    <xf numFmtId="177" fontId="9" fillId="5" borderId="3" xfId="0" applyNumberFormat="1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center" vertical="center"/>
    </xf>
    <xf numFmtId="0" fontId="10" fillId="5" borderId="3" xfId="0" applyFont="1" applyFill="1" applyBorder="1" applyAlignment="1">
      <alignment vertical="center" wrapText="1"/>
    </xf>
    <xf numFmtId="0" fontId="18" fillId="0" borderId="3" xfId="0" applyFont="1" applyBorder="1">
      <alignment vertical="center"/>
    </xf>
    <xf numFmtId="0" fontId="20" fillId="4" borderId="3" xfId="0" applyFont="1" applyFill="1" applyBorder="1" applyAlignment="1">
      <alignment vertical="center" wrapText="1"/>
    </xf>
    <xf numFmtId="0" fontId="16" fillId="0" borderId="3" xfId="0" applyFont="1" applyBorder="1">
      <alignment vertical="center"/>
    </xf>
    <xf numFmtId="0" fontId="19" fillId="0" borderId="0" xfId="0" applyNumberFormat="1" applyFont="1" applyFill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122</xdr:row>
      <xdr:rowOff>171450</xdr:rowOff>
    </xdr:from>
    <xdr:to>
      <xdr:col>5</xdr:col>
      <xdr:colOff>5438775</xdr:colOff>
      <xdr:row>122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122</xdr:row>
      <xdr:rowOff>133350</xdr:rowOff>
    </xdr:from>
    <xdr:to>
      <xdr:col>5</xdr:col>
      <xdr:colOff>0</xdr:colOff>
      <xdr:row>124</xdr:row>
      <xdr:rowOff>238125</xdr:rowOff>
    </xdr:to>
    <xdr:sp macro="" textlink="">
      <xdr:nvSpPr>
        <xdr:cNvPr id="2" name="テキスト ボックス 9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562100" y="63025020"/>
          <a:ext cx="7048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561975</xdr:colOff>
      <xdr:row>107</xdr:row>
      <xdr:rowOff>152400</xdr:rowOff>
    </xdr:from>
    <xdr:to>
      <xdr:col>6</xdr:col>
      <xdr:colOff>314325</xdr:colOff>
      <xdr:row>132</xdr:row>
      <xdr:rowOff>38346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4755475"/>
          <a:ext cx="10058400" cy="655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91"/>
  <sheetViews>
    <sheetView tabSelected="1" view="pageBreakPreview" topLeftCell="E16" zoomScaleNormal="100" zoomScaleSheetLayoutView="100" workbookViewId="0">
      <selection activeCell="F3" sqref="F3"/>
    </sheetView>
  </sheetViews>
  <sheetFormatPr defaultColWidth="10" defaultRowHeight="17.25" customHeight="1"/>
  <cols>
    <col min="1" max="1" width="0.125" style="3" customWidth="1"/>
    <col min="2" max="2" width="4.5" style="3" bestFit="1" customWidth="1"/>
    <col min="3" max="3" width="6.625" style="38" customWidth="1"/>
    <col min="4" max="4" width="10.75" style="38" bestFit="1" customWidth="1"/>
    <col min="5" max="5" width="9.75" style="5" customWidth="1"/>
    <col min="6" max="6" width="114.75" style="4" customWidth="1"/>
    <col min="7" max="7" width="17.375" style="22" customWidth="1"/>
    <col min="8" max="8" width="12.125" style="5" customWidth="1"/>
    <col min="9" max="16384" width="10" style="3"/>
  </cols>
  <sheetData>
    <row r="1" spans="1:8" ht="19.5" customHeight="1">
      <c r="B1" s="43" t="s">
        <v>115</v>
      </c>
      <c r="C1" s="43"/>
      <c r="D1" s="43"/>
      <c r="E1" s="43"/>
      <c r="F1" s="43"/>
      <c r="G1" s="43"/>
      <c r="H1" s="43"/>
    </row>
    <row r="2" spans="1:8" ht="13.5" customHeight="1">
      <c r="B2" s="6"/>
      <c r="C2" s="44" t="s">
        <v>0</v>
      </c>
      <c r="D2" s="44"/>
      <c r="E2" s="15"/>
      <c r="F2" s="7"/>
      <c r="G2" s="45" t="s">
        <v>125</v>
      </c>
      <c r="H2" s="46"/>
    </row>
    <row r="3" spans="1:8" s="1" customFormat="1" ht="23.25" customHeight="1">
      <c r="A3" s="8"/>
      <c r="B3" s="9" t="s">
        <v>1</v>
      </c>
      <c r="C3" s="33" t="s">
        <v>2</v>
      </c>
      <c r="D3" s="34" t="s">
        <v>3</v>
      </c>
      <c r="E3" s="9" t="s">
        <v>4</v>
      </c>
      <c r="F3" s="11" t="s">
        <v>5</v>
      </c>
      <c r="G3" s="16" t="s">
        <v>12</v>
      </c>
      <c r="H3" s="10" t="s">
        <v>6</v>
      </c>
    </row>
    <row r="4" spans="1:8" s="1" customFormat="1" ht="23.25" customHeight="1">
      <c r="A4" s="8"/>
      <c r="B4" s="9">
        <v>1</v>
      </c>
      <c r="C4" s="35"/>
      <c r="D4" s="35">
        <v>0</v>
      </c>
      <c r="E4" s="30" t="s">
        <v>10</v>
      </c>
      <c r="F4" s="25" t="s">
        <v>99</v>
      </c>
      <c r="G4" s="24" t="s">
        <v>126</v>
      </c>
      <c r="H4" s="12"/>
    </row>
    <row r="5" spans="1:8" s="1" customFormat="1" ht="18.75" customHeight="1">
      <c r="A5" s="8"/>
      <c r="B5" s="9">
        <v>2</v>
      </c>
      <c r="C5" s="36">
        <v>48.8</v>
      </c>
      <c r="D5" s="36">
        <v>48.8</v>
      </c>
      <c r="E5" s="31" t="s">
        <v>8</v>
      </c>
      <c r="F5" s="26" t="s">
        <v>13</v>
      </c>
      <c r="G5" s="17"/>
      <c r="H5" s="14">
        <f>H4+C5</f>
        <v>48.8</v>
      </c>
    </row>
    <row r="6" spans="1:8" s="2" customFormat="1" ht="18" customHeight="1">
      <c r="A6" s="13"/>
      <c r="B6" s="9">
        <v>3</v>
      </c>
      <c r="C6" s="36">
        <v>13.2</v>
      </c>
      <c r="D6" s="36">
        <v>62</v>
      </c>
      <c r="E6" s="31" t="s">
        <v>8</v>
      </c>
      <c r="F6" s="26" t="s">
        <v>14</v>
      </c>
      <c r="G6" s="17"/>
      <c r="H6" s="14">
        <f>H5+C6</f>
        <v>62</v>
      </c>
    </row>
    <row r="7" spans="1:8" s="2" customFormat="1" ht="18" customHeight="1">
      <c r="A7" s="13"/>
      <c r="B7" s="9">
        <v>4</v>
      </c>
      <c r="C7" s="35">
        <v>2.4</v>
      </c>
      <c r="D7" s="35">
        <v>64.400000000000006</v>
      </c>
      <c r="E7" s="30" t="s">
        <v>8</v>
      </c>
      <c r="F7" s="25" t="s">
        <v>100</v>
      </c>
      <c r="G7" s="21" t="s">
        <v>116</v>
      </c>
      <c r="H7" s="12">
        <f>H6+C7</f>
        <v>64.400000000000006</v>
      </c>
    </row>
    <row r="8" spans="1:8" s="1" customFormat="1" ht="18" customHeight="1">
      <c r="A8" s="8"/>
      <c r="B8" s="9">
        <v>5</v>
      </c>
      <c r="C8" s="36">
        <v>0</v>
      </c>
      <c r="D8" s="36">
        <v>64.400000000000006</v>
      </c>
      <c r="E8" s="31" t="s">
        <v>8</v>
      </c>
      <c r="F8" s="26" t="s">
        <v>15</v>
      </c>
      <c r="G8" s="19"/>
      <c r="H8" s="14">
        <f>C8</f>
        <v>0</v>
      </c>
    </row>
    <row r="9" spans="1:8" s="1" customFormat="1" ht="18" customHeight="1">
      <c r="A9" s="8"/>
      <c r="B9" s="9">
        <v>6</v>
      </c>
      <c r="C9" s="36">
        <v>9.3000000000000007</v>
      </c>
      <c r="D9" s="36">
        <v>73.7</v>
      </c>
      <c r="E9" s="31" t="s">
        <v>7</v>
      </c>
      <c r="F9" s="26" t="s">
        <v>16</v>
      </c>
      <c r="G9" s="19"/>
      <c r="H9" s="14">
        <f t="shared" ref="H9:H30" si="0">H8+C9</f>
        <v>9.3000000000000007</v>
      </c>
    </row>
    <row r="10" spans="1:8" s="1" customFormat="1" ht="18" customHeight="1">
      <c r="A10" s="8"/>
      <c r="B10" s="9">
        <v>7</v>
      </c>
      <c r="C10" s="36">
        <v>18.600000000000001</v>
      </c>
      <c r="D10" s="36">
        <v>92.3</v>
      </c>
      <c r="E10" s="31" t="s">
        <v>8</v>
      </c>
      <c r="F10" s="26" t="s">
        <v>17</v>
      </c>
      <c r="G10" s="19"/>
      <c r="H10" s="14">
        <f t="shared" si="0"/>
        <v>27.900000000000002</v>
      </c>
    </row>
    <row r="11" spans="1:8" s="1" customFormat="1" ht="18" customHeight="1">
      <c r="A11" s="8"/>
      <c r="B11" s="9">
        <v>8</v>
      </c>
      <c r="C11" s="36">
        <v>0.2</v>
      </c>
      <c r="D11" s="36">
        <v>92.5</v>
      </c>
      <c r="E11" s="31" t="s">
        <v>10</v>
      </c>
      <c r="F11" s="26" t="s">
        <v>18</v>
      </c>
      <c r="G11" s="19"/>
      <c r="H11" s="14">
        <f t="shared" si="0"/>
        <v>28.1</v>
      </c>
    </row>
    <row r="12" spans="1:8" s="1" customFormat="1" ht="18" customHeight="1">
      <c r="A12" s="8"/>
      <c r="B12" s="9">
        <v>9</v>
      </c>
      <c r="C12" s="36">
        <v>2.2999999999999998</v>
      </c>
      <c r="D12" s="36">
        <v>94.8</v>
      </c>
      <c r="E12" s="31" t="s">
        <v>7</v>
      </c>
      <c r="F12" s="26" t="s">
        <v>19</v>
      </c>
      <c r="G12" s="19"/>
      <c r="H12" s="14">
        <f t="shared" si="0"/>
        <v>30.400000000000002</v>
      </c>
    </row>
    <row r="13" spans="1:8" s="1" customFormat="1" ht="18" customHeight="1">
      <c r="A13" s="8"/>
      <c r="B13" s="9">
        <v>10</v>
      </c>
      <c r="C13" s="36">
        <v>1.1000000000000001</v>
      </c>
      <c r="D13" s="36">
        <v>96</v>
      </c>
      <c r="E13" s="31" t="s">
        <v>10</v>
      </c>
      <c r="F13" s="26" t="s">
        <v>89</v>
      </c>
      <c r="G13" s="16"/>
      <c r="H13" s="14">
        <f t="shared" si="0"/>
        <v>31.500000000000004</v>
      </c>
    </row>
    <row r="14" spans="1:8" s="1" customFormat="1" ht="18" customHeight="1">
      <c r="A14" s="8"/>
      <c r="B14" s="9">
        <v>11</v>
      </c>
      <c r="C14" s="36">
        <v>1.8</v>
      </c>
      <c r="D14" s="36">
        <v>97.8</v>
      </c>
      <c r="E14" s="31" t="s">
        <v>8</v>
      </c>
      <c r="F14" s="26" t="s">
        <v>20</v>
      </c>
      <c r="G14" s="16"/>
      <c r="H14" s="14">
        <f t="shared" si="0"/>
        <v>33.300000000000004</v>
      </c>
    </row>
    <row r="15" spans="1:8" s="1" customFormat="1" ht="18" customHeight="1">
      <c r="A15" s="8"/>
      <c r="B15" s="9">
        <v>12</v>
      </c>
      <c r="C15" s="36">
        <v>10.9</v>
      </c>
      <c r="D15" s="36">
        <v>108.7</v>
      </c>
      <c r="E15" s="31" t="s">
        <v>8</v>
      </c>
      <c r="F15" s="26" t="s">
        <v>21</v>
      </c>
      <c r="G15" s="16"/>
      <c r="H15" s="14">
        <f t="shared" si="0"/>
        <v>44.2</v>
      </c>
    </row>
    <row r="16" spans="1:8" s="1" customFormat="1" ht="18" customHeight="1">
      <c r="A16" s="8"/>
      <c r="B16" s="9">
        <v>13</v>
      </c>
      <c r="C16" s="36">
        <v>11.7</v>
      </c>
      <c r="D16" s="36">
        <v>120.4</v>
      </c>
      <c r="E16" s="31" t="s">
        <v>10</v>
      </c>
      <c r="F16" s="26" t="s">
        <v>22</v>
      </c>
      <c r="G16" s="19"/>
      <c r="H16" s="14">
        <f t="shared" si="0"/>
        <v>55.900000000000006</v>
      </c>
    </row>
    <row r="17" spans="1:8" s="1" customFormat="1" ht="18" customHeight="1">
      <c r="A17" s="8"/>
      <c r="B17" s="9">
        <v>14</v>
      </c>
      <c r="C17" s="36">
        <v>1.3</v>
      </c>
      <c r="D17" s="36">
        <v>121.8</v>
      </c>
      <c r="E17" s="31" t="s">
        <v>8</v>
      </c>
      <c r="F17" s="26" t="s">
        <v>23</v>
      </c>
      <c r="G17" s="19"/>
      <c r="H17" s="14">
        <f t="shared" si="0"/>
        <v>57.2</v>
      </c>
    </row>
    <row r="18" spans="1:8" s="1" customFormat="1" ht="18" customHeight="1">
      <c r="A18" s="8"/>
      <c r="B18" s="9">
        <v>15</v>
      </c>
      <c r="C18" s="36">
        <v>0.4</v>
      </c>
      <c r="D18" s="36">
        <v>122.2</v>
      </c>
      <c r="E18" s="31" t="s">
        <v>7</v>
      </c>
      <c r="F18" s="26" t="s">
        <v>24</v>
      </c>
      <c r="G18" s="19"/>
      <c r="H18" s="14">
        <f t="shared" si="0"/>
        <v>57.6</v>
      </c>
    </row>
    <row r="19" spans="1:8" s="2" customFormat="1" ht="18" customHeight="1">
      <c r="A19" s="13"/>
      <c r="B19" s="9">
        <v>16</v>
      </c>
      <c r="C19" s="36">
        <v>0.2</v>
      </c>
      <c r="D19" s="36">
        <v>122.4</v>
      </c>
      <c r="E19" s="31" t="s">
        <v>8</v>
      </c>
      <c r="F19" s="26" t="s">
        <v>25</v>
      </c>
      <c r="G19" s="18"/>
      <c r="H19" s="14">
        <f t="shared" si="0"/>
        <v>57.800000000000004</v>
      </c>
    </row>
    <row r="20" spans="1:8" s="1" customFormat="1" ht="18" customHeight="1">
      <c r="A20" s="8"/>
      <c r="B20" s="9">
        <v>17</v>
      </c>
      <c r="C20" s="36">
        <v>0.8</v>
      </c>
      <c r="D20" s="36">
        <v>123.2</v>
      </c>
      <c r="E20" s="31" t="s">
        <v>7</v>
      </c>
      <c r="F20" s="26" t="s">
        <v>26</v>
      </c>
      <c r="G20" s="19"/>
      <c r="H20" s="14">
        <f t="shared" si="0"/>
        <v>58.6</v>
      </c>
    </row>
    <row r="21" spans="1:8" s="1" customFormat="1" ht="18" customHeight="1">
      <c r="A21" s="8"/>
      <c r="B21" s="9">
        <v>18</v>
      </c>
      <c r="C21" s="36">
        <v>5.6</v>
      </c>
      <c r="D21" s="36">
        <v>128.80000000000001</v>
      </c>
      <c r="E21" s="31" t="s">
        <v>10</v>
      </c>
      <c r="F21" s="26" t="s">
        <v>27</v>
      </c>
      <c r="G21" s="19"/>
      <c r="H21" s="14">
        <f t="shared" si="0"/>
        <v>64.2</v>
      </c>
    </row>
    <row r="22" spans="1:8" s="1" customFormat="1" ht="18" customHeight="1">
      <c r="A22" s="8"/>
      <c r="B22" s="9">
        <v>19</v>
      </c>
      <c r="C22" s="36">
        <v>9.1</v>
      </c>
      <c r="D22" s="36">
        <v>137.9</v>
      </c>
      <c r="E22" s="31" t="s">
        <v>7</v>
      </c>
      <c r="F22" s="26" t="s">
        <v>28</v>
      </c>
      <c r="G22" s="19"/>
      <c r="H22" s="14">
        <f t="shared" si="0"/>
        <v>73.3</v>
      </c>
    </row>
    <row r="23" spans="1:8" s="1" customFormat="1" ht="18" customHeight="1">
      <c r="A23" s="8"/>
      <c r="B23" s="9">
        <v>20</v>
      </c>
      <c r="C23" s="36">
        <v>0.3</v>
      </c>
      <c r="D23" s="36">
        <v>138.19999999999999</v>
      </c>
      <c r="E23" s="31" t="s">
        <v>7</v>
      </c>
      <c r="F23" s="26" t="s">
        <v>29</v>
      </c>
      <c r="G23" s="19"/>
      <c r="H23" s="14">
        <f t="shared" si="0"/>
        <v>73.599999999999994</v>
      </c>
    </row>
    <row r="24" spans="1:8" s="1" customFormat="1" ht="18" customHeight="1">
      <c r="A24" s="8"/>
      <c r="B24" s="9">
        <v>21</v>
      </c>
      <c r="C24" s="36">
        <v>3.3</v>
      </c>
      <c r="D24" s="36">
        <v>141.5</v>
      </c>
      <c r="E24" s="31" t="s">
        <v>7</v>
      </c>
      <c r="F24" s="26" t="s">
        <v>30</v>
      </c>
      <c r="G24" s="20"/>
      <c r="H24" s="14">
        <f t="shared" si="0"/>
        <v>76.899999999999991</v>
      </c>
    </row>
    <row r="25" spans="1:8" s="1" customFormat="1" ht="18" customHeight="1">
      <c r="A25" s="8"/>
      <c r="B25" s="9">
        <v>22</v>
      </c>
      <c r="C25" s="36">
        <v>1.7</v>
      </c>
      <c r="D25" s="36">
        <v>143.1</v>
      </c>
      <c r="E25" s="31" t="s">
        <v>8</v>
      </c>
      <c r="F25" s="26" t="s">
        <v>31</v>
      </c>
      <c r="G25" s="18"/>
      <c r="H25" s="14">
        <f t="shared" si="0"/>
        <v>78.599999999999994</v>
      </c>
    </row>
    <row r="26" spans="1:8" s="1" customFormat="1" ht="18" customHeight="1">
      <c r="A26" s="8"/>
      <c r="B26" s="9">
        <v>23</v>
      </c>
      <c r="C26" s="36">
        <v>2.9</v>
      </c>
      <c r="D26" s="36">
        <v>146</v>
      </c>
      <c r="E26" s="31" t="s">
        <v>10</v>
      </c>
      <c r="F26" s="26" t="s">
        <v>32</v>
      </c>
      <c r="G26" s="19"/>
      <c r="H26" s="14">
        <f t="shared" si="0"/>
        <v>81.5</v>
      </c>
    </row>
    <row r="27" spans="1:8" s="1" customFormat="1" ht="18" customHeight="1">
      <c r="A27" s="8"/>
      <c r="B27" s="9">
        <v>24</v>
      </c>
      <c r="C27" s="36">
        <v>2.1</v>
      </c>
      <c r="D27" s="36">
        <v>148.1</v>
      </c>
      <c r="E27" s="31" t="s">
        <v>7</v>
      </c>
      <c r="F27" s="26" t="s">
        <v>33</v>
      </c>
      <c r="G27" s="19"/>
      <c r="H27" s="14">
        <f t="shared" si="0"/>
        <v>83.6</v>
      </c>
    </row>
    <row r="28" spans="1:8" s="1" customFormat="1" ht="18" customHeight="1">
      <c r="A28" s="8"/>
      <c r="B28" s="9">
        <v>25</v>
      </c>
      <c r="C28" s="36">
        <v>5.3</v>
      </c>
      <c r="D28" s="36">
        <v>153.4</v>
      </c>
      <c r="E28" s="31" t="s">
        <v>7</v>
      </c>
      <c r="F28" s="26" t="s">
        <v>34</v>
      </c>
      <c r="G28" s="19"/>
      <c r="H28" s="14">
        <f t="shared" si="0"/>
        <v>88.899999999999991</v>
      </c>
    </row>
    <row r="29" spans="1:8" s="1" customFormat="1" ht="18" customHeight="1">
      <c r="A29" s="8"/>
      <c r="B29" s="9">
        <v>26</v>
      </c>
      <c r="C29" s="36">
        <v>1.4</v>
      </c>
      <c r="D29" s="36">
        <v>154.9</v>
      </c>
      <c r="E29" s="31" t="s">
        <v>7</v>
      </c>
      <c r="F29" s="26" t="s">
        <v>35</v>
      </c>
      <c r="G29" s="18"/>
      <c r="H29" s="14">
        <f t="shared" si="0"/>
        <v>90.3</v>
      </c>
    </row>
    <row r="30" spans="1:8" s="1" customFormat="1" ht="18" customHeight="1">
      <c r="A30" s="8"/>
      <c r="B30" s="9">
        <v>27</v>
      </c>
      <c r="C30" s="35">
        <v>1.5</v>
      </c>
      <c r="D30" s="35">
        <v>156.4</v>
      </c>
      <c r="E30" s="30" t="s">
        <v>10</v>
      </c>
      <c r="F30" s="25" t="s">
        <v>101</v>
      </c>
      <c r="G30" s="21" t="s">
        <v>117</v>
      </c>
      <c r="H30" s="12">
        <f t="shared" si="0"/>
        <v>91.8</v>
      </c>
    </row>
    <row r="31" spans="1:8" s="1" customFormat="1" ht="18" customHeight="1">
      <c r="A31" s="8"/>
      <c r="B31" s="9">
        <v>28</v>
      </c>
      <c r="C31" s="36">
        <v>8.4</v>
      </c>
      <c r="D31" s="36">
        <v>164.7</v>
      </c>
      <c r="E31" s="31" t="s">
        <v>7</v>
      </c>
      <c r="F31" s="41" t="s">
        <v>109</v>
      </c>
      <c r="G31" s="18"/>
      <c r="H31" s="14">
        <f>C31</f>
        <v>8.4</v>
      </c>
    </row>
    <row r="32" spans="1:8" s="2" customFormat="1" ht="18" customHeight="1">
      <c r="A32" s="13"/>
      <c r="B32" s="9">
        <v>29</v>
      </c>
      <c r="C32" s="36">
        <v>0.6</v>
      </c>
      <c r="D32" s="36">
        <v>165.4</v>
      </c>
      <c r="E32" s="31" t="s">
        <v>10</v>
      </c>
      <c r="F32" s="26" t="s">
        <v>11</v>
      </c>
      <c r="G32" s="18"/>
      <c r="H32" s="14">
        <f t="shared" ref="H32:H42" si="1">H31+C32</f>
        <v>9</v>
      </c>
    </row>
    <row r="33" spans="1:8" s="1" customFormat="1" ht="18" customHeight="1">
      <c r="A33" s="8"/>
      <c r="B33" s="9">
        <v>30</v>
      </c>
      <c r="C33" s="36">
        <v>4.5999999999999996</v>
      </c>
      <c r="D33" s="36">
        <v>169.9</v>
      </c>
      <c r="E33" s="31" t="s">
        <v>10</v>
      </c>
      <c r="F33" s="26" t="s">
        <v>36</v>
      </c>
      <c r="G33" s="18"/>
      <c r="H33" s="14">
        <f t="shared" si="1"/>
        <v>13.6</v>
      </c>
    </row>
    <row r="34" spans="1:8" s="2" customFormat="1" ht="18" customHeight="1">
      <c r="A34" s="13"/>
      <c r="B34" s="9">
        <v>31</v>
      </c>
      <c r="C34" s="36">
        <v>0.7</v>
      </c>
      <c r="D34" s="36">
        <v>170.6</v>
      </c>
      <c r="E34" s="31" t="s">
        <v>10</v>
      </c>
      <c r="F34" s="26" t="s">
        <v>37</v>
      </c>
      <c r="G34" s="18"/>
      <c r="H34" s="14">
        <f t="shared" si="1"/>
        <v>14.299999999999999</v>
      </c>
    </row>
    <row r="35" spans="1:8" s="1" customFormat="1" ht="18" customHeight="1">
      <c r="A35" s="8"/>
      <c r="B35" s="9">
        <v>32</v>
      </c>
      <c r="C35" s="36">
        <v>7</v>
      </c>
      <c r="D35" s="36">
        <v>177.6</v>
      </c>
      <c r="E35" s="31" t="s">
        <v>8</v>
      </c>
      <c r="F35" s="26" t="s">
        <v>38</v>
      </c>
      <c r="G35" s="18"/>
      <c r="H35" s="14">
        <f t="shared" si="1"/>
        <v>21.299999999999997</v>
      </c>
    </row>
    <row r="36" spans="1:8" s="2" customFormat="1" ht="18" customHeight="1">
      <c r="A36" s="13"/>
      <c r="B36" s="9">
        <v>33</v>
      </c>
      <c r="C36" s="36">
        <v>0.6</v>
      </c>
      <c r="D36" s="36">
        <v>178.2</v>
      </c>
      <c r="E36" s="31" t="s">
        <v>7</v>
      </c>
      <c r="F36" s="26" t="s">
        <v>39</v>
      </c>
      <c r="G36" s="17"/>
      <c r="H36" s="14">
        <f t="shared" si="1"/>
        <v>21.9</v>
      </c>
    </row>
    <row r="37" spans="1:8" s="1" customFormat="1" ht="18" customHeight="1">
      <c r="A37" s="8"/>
      <c r="B37" s="9">
        <v>34</v>
      </c>
      <c r="C37" s="36">
        <v>0.9</v>
      </c>
      <c r="D37" s="36">
        <v>179.2</v>
      </c>
      <c r="E37" s="31" t="s">
        <v>8</v>
      </c>
      <c r="F37" s="26" t="s">
        <v>40</v>
      </c>
      <c r="G37" s="18"/>
      <c r="H37" s="14">
        <f t="shared" si="1"/>
        <v>22.799999999999997</v>
      </c>
    </row>
    <row r="38" spans="1:8" s="1" customFormat="1" ht="18" customHeight="1">
      <c r="A38" s="8"/>
      <c r="B38" s="9">
        <v>35</v>
      </c>
      <c r="C38" s="36">
        <v>17.600000000000001</v>
      </c>
      <c r="D38" s="36">
        <v>196.8</v>
      </c>
      <c r="E38" s="31" t="s">
        <v>8</v>
      </c>
      <c r="F38" s="26" t="s">
        <v>90</v>
      </c>
      <c r="G38" s="18"/>
      <c r="H38" s="14">
        <f t="shared" si="1"/>
        <v>40.4</v>
      </c>
    </row>
    <row r="39" spans="1:8" s="1" customFormat="1" ht="18" customHeight="1">
      <c r="A39" s="8"/>
      <c r="B39" s="9">
        <v>36</v>
      </c>
      <c r="C39" s="36">
        <v>0.7</v>
      </c>
      <c r="D39" s="36">
        <v>197.5</v>
      </c>
      <c r="E39" s="31" t="s">
        <v>7</v>
      </c>
      <c r="F39" s="26" t="s">
        <v>91</v>
      </c>
      <c r="G39" s="18"/>
      <c r="H39" s="14">
        <f t="shared" si="1"/>
        <v>41.1</v>
      </c>
    </row>
    <row r="40" spans="1:8" s="2" customFormat="1" ht="18" customHeight="1">
      <c r="A40" s="13"/>
      <c r="B40" s="9">
        <v>37</v>
      </c>
      <c r="C40" s="36">
        <v>9.1</v>
      </c>
      <c r="D40" s="36">
        <v>206.6</v>
      </c>
      <c r="E40" s="31" t="s">
        <v>7</v>
      </c>
      <c r="F40" s="26" t="s">
        <v>41</v>
      </c>
      <c r="G40" s="18"/>
      <c r="H40" s="14">
        <f t="shared" si="1"/>
        <v>50.2</v>
      </c>
    </row>
    <row r="41" spans="1:8" s="2" customFormat="1" ht="18" customHeight="1">
      <c r="A41" s="13"/>
      <c r="B41" s="9">
        <v>38</v>
      </c>
      <c r="C41" s="36">
        <v>10.3</v>
      </c>
      <c r="D41" s="36">
        <v>216.8</v>
      </c>
      <c r="E41" s="31" t="s">
        <v>8</v>
      </c>
      <c r="F41" s="26" t="s">
        <v>42</v>
      </c>
      <c r="G41" s="18"/>
      <c r="H41" s="14">
        <f t="shared" si="1"/>
        <v>60.5</v>
      </c>
    </row>
    <row r="42" spans="1:8" s="1" customFormat="1" ht="18" customHeight="1">
      <c r="A42" s="8"/>
      <c r="B42" s="9">
        <v>39</v>
      </c>
      <c r="C42" s="35">
        <v>7.8</v>
      </c>
      <c r="D42" s="35">
        <v>224.6</v>
      </c>
      <c r="E42" s="30" t="s">
        <v>10</v>
      </c>
      <c r="F42" s="25" t="s">
        <v>108</v>
      </c>
      <c r="G42" s="21" t="s">
        <v>118</v>
      </c>
      <c r="H42" s="12">
        <f t="shared" si="1"/>
        <v>68.3</v>
      </c>
    </row>
    <row r="43" spans="1:8" s="1" customFormat="1" ht="18" customHeight="1">
      <c r="A43" s="8"/>
      <c r="B43" s="9">
        <v>40</v>
      </c>
      <c r="C43" s="36">
        <v>0.5</v>
      </c>
      <c r="D43" s="36">
        <v>225.1</v>
      </c>
      <c r="E43" s="31" t="s">
        <v>8</v>
      </c>
      <c r="F43" s="26" t="s">
        <v>43</v>
      </c>
      <c r="G43" s="18"/>
      <c r="H43" s="14">
        <f>C43</f>
        <v>0.5</v>
      </c>
    </row>
    <row r="44" spans="1:8" s="1" customFormat="1" ht="18" customHeight="1">
      <c r="A44" s="8"/>
      <c r="B44" s="9">
        <v>41</v>
      </c>
      <c r="C44" s="36">
        <v>0.9</v>
      </c>
      <c r="D44" s="36">
        <v>226</v>
      </c>
      <c r="E44" s="31" t="s">
        <v>7</v>
      </c>
      <c r="F44" s="26" t="s">
        <v>44</v>
      </c>
      <c r="G44" s="18"/>
      <c r="H44" s="14">
        <f t="shared" ref="H44:H64" si="2">H43+C44</f>
        <v>1.4</v>
      </c>
    </row>
    <row r="45" spans="1:8" s="1" customFormat="1" ht="18" customHeight="1">
      <c r="A45" s="8"/>
      <c r="B45" s="9">
        <v>42</v>
      </c>
      <c r="C45" s="36">
        <v>4.8</v>
      </c>
      <c r="D45" s="36">
        <v>230.7</v>
      </c>
      <c r="E45" s="31" t="s">
        <v>10</v>
      </c>
      <c r="F45" s="26" t="s">
        <v>45</v>
      </c>
      <c r="G45" s="17"/>
      <c r="H45" s="14">
        <f t="shared" si="2"/>
        <v>6.1999999999999993</v>
      </c>
    </row>
    <row r="46" spans="1:8" s="1" customFormat="1" ht="18" customHeight="1">
      <c r="A46" s="8"/>
      <c r="B46" s="9">
        <v>43</v>
      </c>
      <c r="C46" s="36">
        <v>3.3</v>
      </c>
      <c r="D46" s="36">
        <v>234</v>
      </c>
      <c r="E46" s="31" t="s">
        <v>10</v>
      </c>
      <c r="F46" s="26" t="s">
        <v>46</v>
      </c>
      <c r="G46" s="18"/>
      <c r="H46" s="14">
        <f t="shared" si="2"/>
        <v>9.5</v>
      </c>
    </row>
    <row r="47" spans="1:8" s="2" customFormat="1" ht="18" customHeight="1">
      <c r="A47" s="13"/>
      <c r="B47" s="9">
        <v>44</v>
      </c>
      <c r="C47" s="36">
        <v>4</v>
      </c>
      <c r="D47" s="36">
        <v>238</v>
      </c>
      <c r="E47" s="31" t="s">
        <v>7</v>
      </c>
      <c r="F47" s="26" t="s">
        <v>47</v>
      </c>
      <c r="G47" s="18"/>
      <c r="H47" s="14">
        <f t="shared" si="2"/>
        <v>13.5</v>
      </c>
    </row>
    <row r="48" spans="1:8" s="2" customFormat="1" ht="18" customHeight="1">
      <c r="A48" s="13"/>
      <c r="B48" s="9">
        <v>45</v>
      </c>
      <c r="C48" s="36">
        <v>9.9</v>
      </c>
      <c r="D48" s="36">
        <v>247.9</v>
      </c>
      <c r="E48" s="31" t="s">
        <v>8</v>
      </c>
      <c r="F48" s="26" t="s">
        <v>9</v>
      </c>
      <c r="G48" s="18"/>
      <c r="H48" s="14">
        <f t="shared" si="2"/>
        <v>23.4</v>
      </c>
    </row>
    <row r="49" spans="1:8" s="2" customFormat="1" ht="18" customHeight="1">
      <c r="A49" s="13"/>
      <c r="B49" s="9">
        <v>46</v>
      </c>
      <c r="C49" s="36">
        <v>0.5</v>
      </c>
      <c r="D49" s="36">
        <v>248.5</v>
      </c>
      <c r="E49" s="31" t="s">
        <v>8</v>
      </c>
      <c r="F49" s="26" t="s">
        <v>48</v>
      </c>
      <c r="G49" s="18"/>
      <c r="H49" s="14">
        <f t="shared" si="2"/>
        <v>23.9</v>
      </c>
    </row>
    <row r="50" spans="1:8" s="2" customFormat="1" ht="18" customHeight="1">
      <c r="A50" s="13"/>
      <c r="B50" s="9">
        <v>47</v>
      </c>
      <c r="C50" s="36">
        <v>27.2</v>
      </c>
      <c r="D50" s="36">
        <v>275.7</v>
      </c>
      <c r="E50" s="31" t="s">
        <v>8</v>
      </c>
      <c r="F50" s="27" t="s">
        <v>49</v>
      </c>
      <c r="G50" s="18"/>
      <c r="H50" s="14">
        <f t="shared" si="2"/>
        <v>51.099999999999994</v>
      </c>
    </row>
    <row r="51" spans="1:8" s="2" customFormat="1" ht="18" customHeight="1">
      <c r="A51" s="13"/>
      <c r="B51" s="9">
        <v>48</v>
      </c>
      <c r="C51" s="37">
        <v>5.9</v>
      </c>
      <c r="D51" s="37">
        <v>281.60000000000002</v>
      </c>
      <c r="E51" s="32" t="s">
        <v>10</v>
      </c>
      <c r="F51" s="39" t="s">
        <v>98</v>
      </c>
      <c r="G51" s="29" t="s">
        <v>119</v>
      </c>
      <c r="H51" s="14">
        <f t="shared" si="2"/>
        <v>56.999999999999993</v>
      </c>
    </row>
    <row r="52" spans="1:8" s="2" customFormat="1" ht="18" customHeight="1">
      <c r="A52" s="13"/>
      <c r="B52" s="9">
        <v>49</v>
      </c>
      <c r="C52" s="36">
        <v>0.4</v>
      </c>
      <c r="D52" s="36">
        <v>282</v>
      </c>
      <c r="E52" s="31" t="s">
        <v>8</v>
      </c>
      <c r="F52" s="26" t="s">
        <v>50</v>
      </c>
      <c r="G52" s="18"/>
      <c r="H52" s="14">
        <f t="shared" si="2"/>
        <v>57.399999999999991</v>
      </c>
    </row>
    <row r="53" spans="1:8" s="2" customFormat="1" ht="18" customHeight="1">
      <c r="A53" s="13"/>
      <c r="B53" s="9">
        <v>50</v>
      </c>
      <c r="C53" s="36">
        <v>2.2000000000000002</v>
      </c>
      <c r="D53" s="36">
        <v>284.2</v>
      </c>
      <c r="E53" s="31" t="s">
        <v>10</v>
      </c>
      <c r="F53" s="26" t="s">
        <v>51</v>
      </c>
      <c r="G53" s="18"/>
      <c r="H53" s="14">
        <f t="shared" si="2"/>
        <v>59.599999999999994</v>
      </c>
    </row>
    <row r="54" spans="1:8" s="2" customFormat="1" ht="18" customHeight="1">
      <c r="A54" s="13"/>
      <c r="B54" s="9">
        <v>51</v>
      </c>
      <c r="C54" s="36">
        <v>6.2</v>
      </c>
      <c r="D54" s="36">
        <v>290.39999999999998</v>
      </c>
      <c r="E54" s="31" t="s">
        <v>8</v>
      </c>
      <c r="F54" s="27" t="s">
        <v>97</v>
      </c>
      <c r="G54" s="18"/>
      <c r="H54" s="14">
        <f t="shared" si="2"/>
        <v>65.8</v>
      </c>
    </row>
    <row r="55" spans="1:8" s="2" customFormat="1" ht="18" customHeight="1">
      <c r="A55" s="13"/>
      <c r="B55" s="9">
        <v>52</v>
      </c>
      <c r="C55" s="36">
        <v>9.4</v>
      </c>
      <c r="D55" s="36">
        <v>299.8</v>
      </c>
      <c r="E55" s="31" t="s">
        <v>7</v>
      </c>
      <c r="F55" s="26" t="s">
        <v>52</v>
      </c>
      <c r="G55" s="18"/>
      <c r="H55" s="14">
        <f t="shared" si="2"/>
        <v>75.2</v>
      </c>
    </row>
    <row r="56" spans="1:8" s="2" customFormat="1" ht="18" customHeight="1">
      <c r="A56" s="13"/>
      <c r="B56" s="9">
        <v>53</v>
      </c>
      <c r="C56" s="36">
        <v>4.9000000000000004</v>
      </c>
      <c r="D56" s="36">
        <v>304.7</v>
      </c>
      <c r="E56" s="31" t="s">
        <v>7</v>
      </c>
      <c r="F56" s="26" t="s">
        <v>53</v>
      </c>
      <c r="G56" s="18"/>
      <c r="H56" s="14">
        <f t="shared" si="2"/>
        <v>80.100000000000009</v>
      </c>
    </row>
    <row r="57" spans="1:8" s="2" customFormat="1" ht="18" customHeight="1">
      <c r="A57" s="13"/>
      <c r="B57" s="9">
        <v>54</v>
      </c>
      <c r="C57" s="36">
        <v>2.2999999999999998</v>
      </c>
      <c r="D57" s="36">
        <v>307</v>
      </c>
      <c r="E57" s="31" t="s">
        <v>8</v>
      </c>
      <c r="F57" s="26" t="s">
        <v>54</v>
      </c>
      <c r="G57" s="18"/>
      <c r="H57" s="14">
        <f t="shared" si="2"/>
        <v>82.4</v>
      </c>
    </row>
    <row r="58" spans="1:8" s="1" customFormat="1" ht="18" customHeight="1">
      <c r="A58" s="8"/>
      <c r="B58" s="9">
        <v>55</v>
      </c>
      <c r="C58" s="36">
        <v>1.3</v>
      </c>
      <c r="D58" s="36">
        <v>308.3</v>
      </c>
      <c r="E58" s="31" t="s">
        <v>8</v>
      </c>
      <c r="F58" s="26" t="s">
        <v>55</v>
      </c>
      <c r="G58" s="18"/>
      <c r="H58" s="14">
        <f t="shared" si="2"/>
        <v>83.7</v>
      </c>
    </row>
    <row r="59" spans="1:8" s="1" customFormat="1" ht="18" customHeight="1">
      <c r="A59" s="8"/>
      <c r="B59" s="9">
        <v>56</v>
      </c>
      <c r="C59" s="36">
        <v>13</v>
      </c>
      <c r="D59" s="36">
        <v>321.3</v>
      </c>
      <c r="E59" s="31" t="s">
        <v>7</v>
      </c>
      <c r="F59" s="26" t="s">
        <v>56</v>
      </c>
      <c r="G59" s="18"/>
      <c r="H59" s="14">
        <f t="shared" si="2"/>
        <v>96.7</v>
      </c>
    </row>
    <row r="60" spans="1:8" s="2" customFormat="1" ht="18" customHeight="1">
      <c r="A60" s="13"/>
      <c r="B60" s="9">
        <v>57</v>
      </c>
      <c r="C60" s="36">
        <v>0.7</v>
      </c>
      <c r="D60" s="36">
        <v>322</v>
      </c>
      <c r="E60" s="31" t="s">
        <v>7</v>
      </c>
      <c r="F60" s="27" t="s">
        <v>96</v>
      </c>
      <c r="G60" s="18"/>
      <c r="H60" s="14">
        <f t="shared" si="2"/>
        <v>97.4</v>
      </c>
    </row>
    <row r="61" spans="1:8" s="2" customFormat="1" ht="18" customHeight="1">
      <c r="A61" s="13"/>
      <c r="B61" s="9">
        <v>58</v>
      </c>
      <c r="C61" s="36">
        <v>0.2</v>
      </c>
      <c r="D61" s="36">
        <v>322.2</v>
      </c>
      <c r="E61" s="31" t="s">
        <v>7</v>
      </c>
      <c r="F61" s="26" t="s">
        <v>57</v>
      </c>
      <c r="G61" s="18"/>
      <c r="H61" s="14">
        <f t="shared" si="2"/>
        <v>97.600000000000009</v>
      </c>
    </row>
    <row r="62" spans="1:8" s="2" customFormat="1" ht="18" customHeight="1">
      <c r="A62" s="13"/>
      <c r="B62" s="9">
        <v>59</v>
      </c>
      <c r="C62" s="36">
        <v>4.2</v>
      </c>
      <c r="D62" s="36">
        <v>326.3</v>
      </c>
      <c r="E62" s="31" t="s">
        <v>7</v>
      </c>
      <c r="F62" s="26" t="s">
        <v>58</v>
      </c>
      <c r="G62" s="18"/>
      <c r="H62" s="14">
        <f t="shared" si="2"/>
        <v>101.80000000000001</v>
      </c>
    </row>
    <row r="63" spans="1:8" s="2" customFormat="1" ht="18" customHeight="1">
      <c r="A63" s="13"/>
      <c r="B63" s="9">
        <v>60</v>
      </c>
      <c r="C63" s="36">
        <v>1.4</v>
      </c>
      <c r="D63" s="36">
        <v>327.7</v>
      </c>
      <c r="E63" s="31" t="s">
        <v>8</v>
      </c>
      <c r="F63" s="26" t="s">
        <v>59</v>
      </c>
      <c r="G63" s="18"/>
      <c r="H63" s="14">
        <f t="shared" si="2"/>
        <v>103.20000000000002</v>
      </c>
    </row>
    <row r="64" spans="1:8" s="2" customFormat="1" ht="18" customHeight="1">
      <c r="A64" s="13"/>
      <c r="B64" s="9">
        <v>61</v>
      </c>
      <c r="C64" s="35">
        <v>1.4</v>
      </c>
      <c r="D64" s="35">
        <v>329.1</v>
      </c>
      <c r="E64" s="30" t="s">
        <v>10</v>
      </c>
      <c r="F64" s="25" t="s">
        <v>102</v>
      </c>
      <c r="G64" s="21" t="s">
        <v>120</v>
      </c>
      <c r="H64" s="12">
        <f t="shared" si="2"/>
        <v>104.60000000000002</v>
      </c>
    </row>
    <row r="65" spans="1:8" s="2" customFormat="1" ht="18" customHeight="1">
      <c r="A65" s="13"/>
      <c r="B65" s="9">
        <v>62</v>
      </c>
      <c r="C65" s="36">
        <v>21.9</v>
      </c>
      <c r="D65" s="36">
        <v>351</v>
      </c>
      <c r="E65" s="31" t="s">
        <v>8</v>
      </c>
      <c r="F65" s="26" t="s">
        <v>60</v>
      </c>
      <c r="G65" s="18"/>
      <c r="H65" s="14">
        <f>C65</f>
        <v>21.9</v>
      </c>
    </row>
    <row r="66" spans="1:8" s="2" customFormat="1" ht="18" customHeight="1">
      <c r="A66" s="13"/>
      <c r="B66" s="9">
        <v>63</v>
      </c>
      <c r="C66" s="36">
        <v>0.7</v>
      </c>
      <c r="D66" s="36">
        <v>351.7</v>
      </c>
      <c r="E66" s="31" t="s">
        <v>7</v>
      </c>
      <c r="F66" s="26" t="s">
        <v>61</v>
      </c>
      <c r="G66" s="18"/>
      <c r="H66" s="14">
        <f t="shared" ref="H66:H77" si="3">H65+C66</f>
        <v>22.599999999999998</v>
      </c>
    </row>
    <row r="67" spans="1:8" s="2" customFormat="1" ht="18" customHeight="1">
      <c r="A67" s="13"/>
      <c r="B67" s="9">
        <v>64</v>
      </c>
      <c r="C67" s="36">
        <v>0.3</v>
      </c>
      <c r="D67" s="36">
        <v>351.9</v>
      </c>
      <c r="E67" s="31" t="s">
        <v>8</v>
      </c>
      <c r="F67" s="26" t="s">
        <v>62</v>
      </c>
      <c r="G67" s="18"/>
      <c r="H67" s="14">
        <f t="shared" si="3"/>
        <v>22.9</v>
      </c>
    </row>
    <row r="68" spans="1:8" s="2" customFormat="1" ht="18" customHeight="1">
      <c r="A68" s="13"/>
      <c r="B68" s="9">
        <v>65</v>
      </c>
      <c r="C68" s="36">
        <v>0.9</v>
      </c>
      <c r="D68" s="36">
        <v>352.9</v>
      </c>
      <c r="E68" s="31" t="s">
        <v>8</v>
      </c>
      <c r="F68" s="26" t="s">
        <v>63</v>
      </c>
      <c r="G68" s="18"/>
      <c r="H68" s="14">
        <f t="shared" si="3"/>
        <v>23.799999999999997</v>
      </c>
    </row>
    <row r="69" spans="1:8" s="2" customFormat="1" ht="18" customHeight="1">
      <c r="A69" s="13"/>
      <c r="B69" s="9">
        <v>68</v>
      </c>
      <c r="C69" s="36">
        <v>11.3</v>
      </c>
      <c r="D69" s="36">
        <v>364.1</v>
      </c>
      <c r="E69" s="31" t="s">
        <v>8</v>
      </c>
      <c r="F69" s="26" t="s">
        <v>92</v>
      </c>
      <c r="G69" s="18"/>
      <c r="H69" s="14">
        <f t="shared" si="3"/>
        <v>35.099999999999994</v>
      </c>
    </row>
    <row r="70" spans="1:8" s="2" customFormat="1" ht="18" customHeight="1">
      <c r="A70" s="13"/>
      <c r="B70" s="9">
        <v>70</v>
      </c>
      <c r="C70" s="36">
        <v>0.5</v>
      </c>
      <c r="D70" s="36">
        <v>364.6</v>
      </c>
      <c r="E70" s="31" t="s">
        <v>7</v>
      </c>
      <c r="F70" s="26" t="s">
        <v>64</v>
      </c>
      <c r="G70" s="18"/>
      <c r="H70" s="14">
        <f t="shared" si="3"/>
        <v>35.599999999999994</v>
      </c>
    </row>
    <row r="71" spans="1:8" s="2" customFormat="1" ht="18" customHeight="1">
      <c r="A71" s="13"/>
      <c r="B71" s="9">
        <v>71</v>
      </c>
      <c r="C71" s="36">
        <v>0.2</v>
      </c>
      <c r="D71" s="36">
        <v>364.7</v>
      </c>
      <c r="E71" s="31" t="s">
        <v>7</v>
      </c>
      <c r="F71" s="26" t="s">
        <v>65</v>
      </c>
      <c r="G71" s="18"/>
      <c r="H71" s="14">
        <f t="shared" si="3"/>
        <v>35.799999999999997</v>
      </c>
    </row>
    <row r="72" spans="1:8" s="2" customFormat="1" ht="18" customHeight="1">
      <c r="A72" s="13"/>
      <c r="B72" s="9">
        <v>72</v>
      </c>
      <c r="C72" s="36">
        <v>0.2</v>
      </c>
      <c r="D72" s="36">
        <v>365</v>
      </c>
      <c r="E72" s="31" t="s">
        <v>7</v>
      </c>
      <c r="F72" s="26" t="s">
        <v>66</v>
      </c>
      <c r="G72" s="18"/>
      <c r="H72" s="14">
        <f t="shared" si="3"/>
        <v>36</v>
      </c>
    </row>
    <row r="73" spans="1:8" s="2" customFormat="1" ht="18" customHeight="1">
      <c r="A73" s="13"/>
      <c r="B73" s="9">
        <v>73</v>
      </c>
      <c r="C73" s="36">
        <v>1.2</v>
      </c>
      <c r="D73" s="36">
        <v>366.2</v>
      </c>
      <c r="E73" s="31" t="s">
        <v>10</v>
      </c>
      <c r="F73" s="26" t="s">
        <v>67</v>
      </c>
      <c r="G73" s="18"/>
      <c r="H73" s="14">
        <f t="shared" si="3"/>
        <v>37.200000000000003</v>
      </c>
    </row>
    <row r="74" spans="1:8" s="2" customFormat="1" ht="18" customHeight="1">
      <c r="A74" s="13"/>
      <c r="B74" s="9">
        <v>74</v>
      </c>
      <c r="C74" s="36">
        <v>21.8</v>
      </c>
      <c r="D74" s="36">
        <v>388</v>
      </c>
      <c r="E74" s="31" t="s">
        <v>7</v>
      </c>
      <c r="F74" s="26" t="s">
        <v>68</v>
      </c>
      <c r="G74" s="18"/>
      <c r="H74" s="14">
        <f t="shared" si="3"/>
        <v>59</v>
      </c>
    </row>
    <row r="75" spans="1:8" s="2" customFormat="1" ht="18" customHeight="1">
      <c r="A75" s="13"/>
      <c r="B75" s="9">
        <v>75</v>
      </c>
      <c r="C75" s="36">
        <v>1.6</v>
      </c>
      <c r="D75" s="36">
        <v>389.7</v>
      </c>
      <c r="E75" s="31" t="s">
        <v>10</v>
      </c>
      <c r="F75" s="26" t="s">
        <v>69</v>
      </c>
      <c r="G75" s="18"/>
      <c r="H75" s="14">
        <f t="shared" si="3"/>
        <v>60.6</v>
      </c>
    </row>
    <row r="76" spans="1:8" s="2" customFormat="1" ht="21" customHeight="1">
      <c r="A76" s="13"/>
      <c r="B76" s="9">
        <v>76</v>
      </c>
      <c r="C76" s="36">
        <v>1.9</v>
      </c>
      <c r="D76" s="36">
        <v>391.6</v>
      </c>
      <c r="E76" s="31" t="s">
        <v>8</v>
      </c>
      <c r="F76" s="26" t="s">
        <v>70</v>
      </c>
      <c r="G76" s="18"/>
      <c r="H76" s="14">
        <f t="shared" si="3"/>
        <v>62.5</v>
      </c>
    </row>
    <row r="77" spans="1:8" s="2" customFormat="1" ht="18" customHeight="1">
      <c r="A77" s="13"/>
      <c r="B77" s="9">
        <v>77</v>
      </c>
      <c r="C77" s="35">
        <v>0.9</v>
      </c>
      <c r="D77" s="35">
        <v>392.4</v>
      </c>
      <c r="E77" s="30" t="s">
        <v>10</v>
      </c>
      <c r="F77" s="25" t="s">
        <v>94</v>
      </c>
      <c r="G77" s="21" t="s">
        <v>121</v>
      </c>
      <c r="H77" s="12">
        <f t="shared" si="3"/>
        <v>63.4</v>
      </c>
    </row>
    <row r="78" spans="1:8" s="2" customFormat="1" ht="18" customHeight="1">
      <c r="A78" s="13"/>
      <c r="B78" s="9">
        <v>78</v>
      </c>
      <c r="C78" s="36">
        <v>2.4</v>
      </c>
      <c r="D78" s="36">
        <v>394.8</v>
      </c>
      <c r="E78" s="31" t="s">
        <v>10</v>
      </c>
      <c r="F78" s="26" t="s">
        <v>71</v>
      </c>
      <c r="G78" s="18"/>
      <c r="H78" s="14">
        <f>C78</f>
        <v>2.4</v>
      </c>
    </row>
    <row r="79" spans="1:8" s="2" customFormat="1" ht="18" customHeight="1">
      <c r="A79" s="13"/>
      <c r="B79" s="9">
        <v>79</v>
      </c>
      <c r="C79" s="36">
        <v>13.2</v>
      </c>
      <c r="D79" s="36">
        <v>408</v>
      </c>
      <c r="E79" s="31" t="s">
        <v>8</v>
      </c>
      <c r="F79" s="26" t="s">
        <v>72</v>
      </c>
      <c r="G79" s="18"/>
      <c r="H79" s="14">
        <f t="shared" ref="H79:H107" si="4">H78+C79</f>
        <v>15.6</v>
      </c>
    </row>
    <row r="80" spans="1:8" s="2" customFormat="1" ht="18" customHeight="1">
      <c r="A80" s="13"/>
      <c r="B80" s="9">
        <v>80</v>
      </c>
      <c r="C80" s="36">
        <v>16.8</v>
      </c>
      <c r="D80" s="36">
        <v>424.8</v>
      </c>
      <c r="E80" s="31" t="s">
        <v>7</v>
      </c>
      <c r="F80" s="26" t="s">
        <v>73</v>
      </c>
      <c r="G80" s="18"/>
      <c r="H80" s="14">
        <f t="shared" si="4"/>
        <v>32.4</v>
      </c>
    </row>
    <row r="81" spans="1:8" s="2" customFormat="1" ht="18" customHeight="1">
      <c r="A81" s="13"/>
      <c r="B81" s="9">
        <v>81</v>
      </c>
      <c r="C81" s="36">
        <v>11.4</v>
      </c>
      <c r="D81" s="36">
        <v>436.2</v>
      </c>
      <c r="E81" s="31" t="s">
        <v>8</v>
      </c>
      <c r="F81" s="26" t="s">
        <v>74</v>
      </c>
      <c r="G81" s="18"/>
      <c r="H81" s="14">
        <f t="shared" si="4"/>
        <v>43.8</v>
      </c>
    </row>
    <row r="82" spans="1:8" s="2" customFormat="1" ht="18" customHeight="1">
      <c r="A82" s="13"/>
      <c r="B82" s="9">
        <v>82</v>
      </c>
      <c r="C82" s="36">
        <v>3.5</v>
      </c>
      <c r="D82" s="36">
        <v>439.7</v>
      </c>
      <c r="E82" s="31" t="s">
        <v>8</v>
      </c>
      <c r="F82" s="26" t="s">
        <v>75</v>
      </c>
      <c r="G82" s="18"/>
      <c r="H82" s="14">
        <f t="shared" si="4"/>
        <v>47.3</v>
      </c>
    </row>
    <row r="83" spans="1:8" s="2" customFormat="1" ht="18" customHeight="1">
      <c r="A83" s="13"/>
      <c r="B83" s="9">
        <v>83</v>
      </c>
      <c r="C83" s="36">
        <v>6.4</v>
      </c>
      <c r="D83" s="36">
        <v>446.2</v>
      </c>
      <c r="E83" s="31" t="s">
        <v>8</v>
      </c>
      <c r="F83" s="26" t="s">
        <v>76</v>
      </c>
      <c r="G83" s="18"/>
      <c r="H83" s="14">
        <f t="shared" si="4"/>
        <v>53.699999999999996</v>
      </c>
    </row>
    <row r="84" spans="1:8" s="2" customFormat="1" ht="18" customHeight="1">
      <c r="A84" s="13"/>
      <c r="B84" s="9">
        <v>84</v>
      </c>
      <c r="C84" s="36">
        <v>2.2000000000000002</v>
      </c>
      <c r="D84" s="36">
        <v>448.3</v>
      </c>
      <c r="E84" s="31" t="s">
        <v>7</v>
      </c>
      <c r="F84" s="26" t="s">
        <v>93</v>
      </c>
      <c r="G84" s="18"/>
      <c r="H84" s="14">
        <f t="shared" si="4"/>
        <v>55.9</v>
      </c>
    </row>
    <row r="85" spans="1:8" s="2" customFormat="1" ht="18" customHeight="1">
      <c r="A85" s="13"/>
      <c r="B85" s="9">
        <v>85</v>
      </c>
      <c r="C85" s="36">
        <v>0.7</v>
      </c>
      <c r="D85" s="36">
        <v>449</v>
      </c>
      <c r="E85" s="31" t="s">
        <v>10</v>
      </c>
      <c r="F85" s="26" t="s">
        <v>77</v>
      </c>
      <c r="G85" s="18"/>
      <c r="H85" s="14">
        <f t="shared" si="4"/>
        <v>56.6</v>
      </c>
    </row>
    <row r="86" spans="1:8" s="2" customFormat="1" ht="18" customHeight="1">
      <c r="A86" s="13"/>
      <c r="B86" s="9">
        <v>86</v>
      </c>
      <c r="C86" s="37">
        <v>2.2999999999999998</v>
      </c>
      <c r="D86" s="37">
        <v>451.3</v>
      </c>
      <c r="E86" s="32" t="s">
        <v>10</v>
      </c>
      <c r="F86" s="28" t="s">
        <v>107</v>
      </c>
      <c r="G86" s="29" t="s">
        <v>122</v>
      </c>
      <c r="H86" s="14">
        <f t="shared" si="4"/>
        <v>58.9</v>
      </c>
    </row>
    <row r="87" spans="1:8" s="2" customFormat="1" ht="18" customHeight="1">
      <c r="A87" s="13"/>
      <c r="B87" s="9">
        <v>87</v>
      </c>
      <c r="C87" s="36">
        <v>0.1</v>
      </c>
      <c r="D87" s="36">
        <v>451.4</v>
      </c>
      <c r="E87" s="31" t="s">
        <v>7</v>
      </c>
      <c r="F87" s="26" t="s">
        <v>78</v>
      </c>
      <c r="G87" s="18"/>
      <c r="H87" s="14">
        <f t="shared" si="4"/>
        <v>59</v>
      </c>
    </row>
    <row r="88" spans="1:8" s="2" customFormat="1" ht="18" customHeight="1">
      <c r="A88" s="13"/>
      <c r="B88" s="9">
        <v>88</v>
      </c>
      <c r="C88" s="36">
        <v>19.100000000000001</v>
      </c>
      <c r="D88" s="36">
        <v>470.5</v>
      </c>
      <c r="E88" s="31" t="s">
        <v>8</v>
      </c>
      <c r="F88" s="26" t="s">
        <v>79</v>
      </c>
      <c r="G88" s="18"/>
      <c r="H88" s="14">
        <f t="shared" si="4"/>
        <v>78.099999999999994</v>
      </c>
    </row>
    <row r="89" spans="1:8" s="2" customFormat="1" ht="18" customHeight="1">
      <c r="A89" s="13"/>
      <c r="B89" s="9">
        <v>89</v>
      </c>
      <c r="C89" s="36">
        <v>4.5</v>
      </c>
      <c r="D89" s="36">
        <v>474.9</v>
      </c>
      <c r="E89" s="31" t="s">
        <v>7</v>
      </c>
      <c r="F89" s="26" t="s">
        <v>80</v>
      </c>
      <c r="G89" s="18"/>
      <c r="H89" s="14">
        <f t="shared" si="4"/>
        <v>82.6</v>
      </c>
    </row>
    <row r="90" spans="1:8" s="2" customFormat="1" ht="18" customHeight="1">
      <c r="A90" s="13"/>
      <c r="B90" s="9">
        <v>90</v>
      </c>
      <c r="C90" s="37">
        <v>21.1</v>
      </c>
      <c r="D90" s="37">
        <v>496.1</v>
      </c>
      <c r="E90" s="32" t="s">
        <v>10</v>
      </c>
      <c r="F90" s="28" t="s">
        <v>95</v>
      </c>
      <c r="G90" s="29" t="s">
        <v>123</v>
      </c>
      <c r="H90" s="14">
        <f t="shared" si="4"/>
        <v>103.69999999999999</v>
      </c>
    </row>
    <row r="91" spans="1:8" s="2" customFormat="1" ht="18" customHeight="1">
      <c r="A91" s="13"/>
      <c r="B91" s="9">
        <v>91</v>
      </c>
      <c r="C91" s="36">
        <v>10.8</v>
      </c>
      <c r="D91" s="36">
        <v>506.9</v>
      </c>
      <c r="E91" s="31" t="s">
        <v>8</v>
      </c>
      <c r="F91" s="26" t="s">
        <v>81</v>
      </c>
      <c r="G91" s="18"/>
      <c r="H91" s="14">
        <f t="shared" si="4"/>
        <v>114.49999999999999</v>
      </c>
    </row>
    <row r="92" spans="1:8" s="2" customFormat="1" ht="18" customHeight="1">
      <c r="A92" s="13"/>
      <c r="B92" s="9">
        <v>92</v>
      </c>
      <c r="C92" s="36">
        <v>13</v>
      </c>
      <c r="D92" s="36">
        <v>519.79999999999995</v>
      </c>
      <c r="E92" s="31" t="s">
        <v>7</v>
      </c>
      <c r="F92" s="26" t="s">
        <v>82</v>
      </c>
      <c r="G92" s="18"/>
      <c r="H92" s="14">
        <f t="shared" si="4"/>
        <v>127.49999999999999</v>
      </c>
    </row>
    <row r="93" spans="1:8" s="2" customFormat="1" ht="18" customHeight="1">
      <c r="A93" s="13"/>
      <c r="B93" s="9">
        <v>93</v>
      </c>
      <c r="C93" s="36">
        <v>0.6</v>
      </c>
      <c r="D93" s="36">
        <v>520.5</v>
      </c>
      <c r="E93" s="31" t="s">
        <v>8</v>
      </c>
      <c r="F93" s="26" t="s">
        <v>83</v>
      </c>
      <c r="G93" s="18"/>
      <c r="H93" s="14">
        <f t="shared" si="4"/>
        <v>128.1</v>
      </c>
    </row>
    <row r="94" spans="1:8" s="2" customFormat="1" ht="18" customHeight="1">
      <c r="A94" s="13"/>
      <c r="B94" s="9">
        <v>94</v>
      </c>
      <c r="C94" s="36">
        <v>5.0999999999999996</v>
      </c>
      <c r="D94" s="36">
        <v>525.6</v>
      </c>
      <c r="E94" s="31" t="s">
        <v>8</v>
      </c>
      <c r="F94" s="26" t="s">
        <v>84</v>
      </c>
      <c r="G94" s="18"/>
      <c r="H94" s="14">
        <f t="shared" si="4"/>
        <v>133.19999999999999</v>
      </c>
    </row>
    <row r="95" spans="1:8" s="2" customFormat="1" ht="18" customHeight="1">
      <c r="A95" s="13"/>
      <c r="B95" s="9">
        <v>95</v>
      </c>
      <c r="C95" s="36">
        <v>0.2</v>
      </c>
      <c r="D95" s="36">
        <v>525.79999999999995</v>
      </c>
      <c r="E95" s="31" t="s">
        <v>7</v>
      </c>
      <c r="F95" s="26" t="s">
        <v>85</v>
      </c>
      <c r="G95" s="23"/>
      <c r="H95" s="14">
        <f t="shared" si="4"/>
        <v>133.39999999999998</v>
      </c>
    </row>
    <row r="96" spans="1:8" s="2" customFormat="1" ht="18" customHeight="1">
      <c r="A96" s="13"/>
      <c r="B96" s="9">
        <v>96</v>
      </c>
      <c r="C96" s="36">
        <v>0.1</v>
      </c>
      <c r="D96" s="36">
        <v>525.9</v>
      </c>
      <c r="E96" s="31" t="s">
        <v>10</v>
      </c>
      <c r="F96" s="26" t="s">
        <v>86</v>
      </c>
      <c r="G96" s="17"/>
      <c r="H96" s="14">
        <f t="shared" si="4"/>
        <v>133.49999999999997</v>
      </c>
    </row>
    <row r="97" spans="1:8" s="2" customFormat="1" ht="18" customHeight="1">
      <c r="A97" s="13"/>
      <c r="B97" s="9">
        <v>97</v>
      </c>
      <c r="C97" s="36">
        <v>3.6</v>
      </c>
      <c r="D97" s="36">
        <v>529.5</v>
      </c>
      <c r="E97" s="31" t="s">
        <v>7</v>
      </c>
      <c r="F97" s="26" t="s">
        <v>87</v>
      </c>
      <c r="G97" s="18"/>
      <c r="H97" s="14">
        <f t="shared" si="4"/>
        <v>137.09999999999997</v>
      </c>
    </row>
    <row r="98" spans="1:8" s="2" customFormat="1" ht="18" customHeight="1">
      <c r="A98" s="13"/>
      <c r="B98" s="9">
        <v>98</v>
      </c>
      <c r="C98" s="36">
        <v>7.7</v>
      </c>
      <c r="D98" s="36">
        <v>537.20000000000005</v>
      </c>
      <c r="E98" s="31" t="s">
        <v>8</v>
      </c>
      <c r="F98" s="26" t="s">
        <v>88</v>
      </c>
      <c r="G98" s="18"/>
      <c r="H98" s="14">
        <f t="shared" si="4"/>
        <v>144.79999999999995</v>
      </c>
    </row>
    <row r="99" spans="1:8" s="2" customFormat="1" ht="18" customHeight="1">
      <c r="A99" s="13"/>
      <c r="B99" s="9">
        <v>99</v>
      </c>
      <c r="C99" s="36">
        <f>D99-D98</f>
        <v>31.099999999999909</v>
      </c>
      <c r="D99" s="36">
        <v>568.29999999999995</v>
      </c>
      <c r="E99" s="31" t="s">
        <v>7</v>
      </c>
      <c r="F99" s="40" t="s">
        <v>104</v>
      </c>
      <c r="G99" s="18"/>
      <c r="H99" s="14">
        <f t="shared" si="4"/>
        <v>175.89999999999986</v>
      </c>
    </row>
    <row r="100" spans="1:8" s="2" customFormat="1" ht="18" customHeight="1">
      <c r="A100" s="13"/>
      <c r="B100" s="9">
        <v>100</v>
      </c>
      <c r="C100" s="36">
        <f t="shared" ref="C100:C107" si="5">D100-D99</f>
        <v>28.900000000000091</v>
      </c>
      <c r="D100" s="36">
        <v>597.20000000000005</v>
      </c>
      <c r="E100" s="31" t="s">
        <v>8</v>
      </c>
      <c r="F100" s="42" t="s">
        <v>110</v>
      </c>
      <c r="G100" s="18"/>
      <c r="H100" s="14">
        <f t="shared" si="4"/>
        <v>204.79999999999995</v>
      </c>
    </row>
    <row r="101" spans="1:8" s="2" customFormat="1" ht="18" customHeight="1">
      <c r="A101" s="13"/>
      <c r="B101" s="9">
        <v>101</v>
      </c>
      <c r="C101" s="36">
        <f t="shared" si="5"/>
        <v>0.39999999999997726</v>
      </c>
      <c r="D101" s="36">
        <v>597.6</v>
      </c>
      <c r="E101" s="31" t="s">
        <v>7</v>
      </c>
      <c r="F101" s="40" t="s">
        <v>103</v>
      </c>
      <c r="G101" s="18"/>
      <c r="H101" s="14">
        <f t="shared" si="4"/>
        <v>205.19999999999993</v>
      </c>
    </row>
    <row r="102" spans="1:8" s="2" customFormat="1" ht="18" customHeight="1">
      <c r="A102" s="13"/>
      <c r="B102" s="9">
        <v>102</v>
      </c>
      <c r="C102" s="36">
        <f t="shared" si="5"/>
        <v>0.39999999999997726</v>
      </c>
      <c r="D102" s="36">
        <v>598</v>
      </c>
      <c r="E102" s="31" t="s">
        <v>8</v>
      </c>
      <c r="F102" s="42" t="s">
        <v>111</v>
      </c>
      <c r="G102" s="18"/>
      <c r="H102" s="14">
        <f t="shared" si="4"/>
        <v>205.59999999999991</v>
      </c>
    </row>
    <row r="103" spans="1:8" s="2" customFormat="1" ht="18" customHeight="1">
      <c r="A103" s="13"/>
      <c r="B103" s="9">
        <v>103</v>
      </c>
      <c r="C103" s="36">
        <f t="shared" si="5"/>
        <v>1.1000000000000227</v>
      </c>
      <c r="D103" s="36">
        <v>599.1</v>
      </c>
      <c r="E103" s="31" t="s">
        <v>7</v>
      </c>
      <c r="F103" s="42" t="s">
        <v>112</v>
      </c>
      <c r="G103" s="18"/>
      <c r="H103" s="14">
        <f t="shared" si="4"/>
        <v>206.69999999999993</v>
      </c>
    </row>
    <row r="104" spans="1:8" s="2" customFormat="1" ht="18" customHeight="1">
      <c r="A104" s="13"/>
      <c r="B104" s="9">
        <v>104</v>
      </c>
      <c r="C104" s="36">
        <f t="shared" si="5"/>
        <v>2.6999999999999318</v>
      </c>
      <c r="D104" s="36">
        <v>601.79999999999995</v>
      </c>
      <c r="E104" s="31" t="s">
        <v>7</v>
      </c>
      <c r="F104" s="42" t="s">
        <v>113</v>
      </c>
      <c r="G104" s="18"/>
      <c r="H104" s="14">
        <f t="shared" si="4"/>
        <v>209.39999999999986</v>
      </c>
    </row>
    <row r="105" spans="1:8" s="2" customFormat="1" ht="18" customHeight="1">
      <c r="A105" s="13"/>
      <c r="B105" s="9">
        <v>105</v>
      </c>
      <c r="C105" s="36">
        <f t="shared" si="5"/>
        <v>0.20000000000004547</v>
      </c>
      <c r="D105" s="36">
        <v>602</v>
      </c>
      <c r="E105" s="31" t="s">
        <v>8</v>
      </c>
      <c r="F105" s="40" t="s">
        <v>106</v>
      </c>
      <c r="G105" s="18"/>
      <c r="H105" s="14">
        <f t="shared" si="4"/>
        <v>209.59999999999991</v>
      </c>
    </row>
    <row r="106" spans="1:8" s="2" customFormat="1" ht="18" customHeight="1">
      <c r="A106" s="13"/>
      <c r="B106" s="9">
        <v>106</v>
      </c>
      <c r="C106" s="36">
        <f t="shared" si="5"/>
        <v>0.10000000000002274</v>
      </c>
      <c r="D106" s="36">
        <v>602.1</v>
      </c>
      <c r="E106" s="31" t="s">
        <v>7</v>
      </c>
      <c r="F106" s="40" t="s">
        <v>105</v>
      </c>
      <c r="G106" s="18"/>
      <c r="H106" s="14">
        <f t="shared" si="4"/>
        <v>209.69999999999993</v>
      </c>
    </row>
    <row r="107" spans="1:8" s="2" customFormat="1" ht="18" customHeight="1">
      <c r="A107" s="13"/>
      <c r="B107" s="9">
        <v>107</v>
      </c>
      <c r="C107" s="35">
        <f t="shared" si="5"/>
        <v>1.1999999999999318</v>
      </c>
      <c r="D107" s="35">
        <v>603.29999999999995</v>
      </c>
      <c r="E107" s="30"/>
      <c r="F107" s="25" t="s">
        <v>114</v>
      </c>
      <c r="G107" s="21" t="s">
        <v>124</v>
      </c>
      <c r="H107" s="12">
        <f t="shared" si="4"/>
        <v>210.89999999999986</v>
      </c>
    </row>
    <row r="108" spans="1:8" ht="21" customHeight="1"/>
    <row r="109" spans="1:8" ht="21" customHeight="1"/>
    <row r="110" spans="1:8" ht="21" customHeight="1"/>
    <row r="111" spans="1:8" ht="21" customHeight="1"/>
    <row r="112" spans="1:8" ht="21" customHeight="1"/>
    <row r="113" spans="6:6" ht="21" customHeight="1"/>
    <row r="114" spans="6:6" ht="21" customHeight="1">
      <c r="F114" s="47"/>
    </row>
    <row r="115" spans="6:6" ht="21" customHeight="1">
      <c r="F115" s="47"/>
    </row>
    <row r="116" spans="6:6" ht="21" customHeight="1"/>
    <row r="117" spans="6:6" ht="21" customHeight="1"/>
    <row r="118" spans="6:6" ht="21" customHeight="1"/>
    <row r="119" spans="6:6" ht="21" customHeight="1"/>
    <row r="120" spans="6:6" ht="21" customHeight="1"/>
    <row r="121" spans="6:6" ht="21" customHeight="1"/>
    <row r="122" spans="6:6" ht="21" customHeight="1"/>
    <row r="123" spans="6:6" ht="21" customHeight="1"/>
    <row r="124" spans="6:6" ht="21" customHeight="1">
      <c r="F124" s="47"/>
    </row>
    <row r="125" spans="6:6" ht="21" customHeight="1">
      <c r="F125" s="47"/>
    </row>
    <row r="126" spans="6:6" ht="21" customHeight="1"/>
    <row r="127" spans="6:6" ht="21" customHeight="1"/>
    <row r="128" spans="6:6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</sheetData>
  <mergeCells count="5">
    <mergeCell ref="B1:H1"/>
    <mergeCell ref="C2:D2"/>
    <mergeCell ref="G2:H2"/>
    <mergeCell ref="F114:F115"/>
    <mergeCell ref="F124:F125"/>
  </mergeCells>
  <phoneticPr fontId="8"/>
  <pageMargins left="0.25" right="0.25" top="0.75" bottom="0.75" header="0.3" footer="0.3"/>
  <pageSetup paperSize="9" scale="77" orientation="landscape" r:id="rId1"/>
  <rowBreaks count="4" manualBreakCount="4">
    <brk id="37" min="1" max="7" man="1"/>
    <brk id="75" min="1" max="7" man="1"/>
    <brk id="107" min="1" max="7" man="1"/>
    <brk id="138" min="1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4" sqref="A44"/>
    </sheetView>
  </sheetViews>
  <sheetFormatPr defaultColWidth="9" defaultRowHeight="13.5"/>
  <sheetData/>
  <phoneticPr fontId="8"/>
  <pageMargins left="0.13" right="0.13" top="0.17" bottom="0.21" header="0.12" footer="0.2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914</vt:lpstr>
      <vt:lpstr>Sheet1</vt:lpstr>
      <vt:lpstr>'914'!Print_Area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2021-09-27T11:14:34Z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