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5" yWindow="690" windowWidth="15165" windowHeight="13155" tabRatio="769"/>
  </bookViews>
  <sheets>
    <sheet name="600" sheetId="8" r:id="rId1"/>
  </sheets>
  <definedNames>
    <definedName name="_xlnm.Print_Area" localSheetId="0">'600'!$B$1:$K$87</definedName>
  </definedNames>
  <calcPr calcId="145621"/>
</workbook>
</file>

<file path=xl/calcChain.xml><?xml version="1.0" encoding="utf-8"?>
<calcChain xmlns="http://schemas.openxmlformats.org/spreadsheetml/2006/main">
  <c r="K47" i="8" l="1"/>
  <c r="K38" i="8"/>
  <c r="K39" i="8"/>
  <c r="K40" i="8"/>
  <c r="K41" i="8" s="1"/>
  <c r="K42" i="8" s="1"/>
  <c r="K43" i="8" s="1"/>
  <c r="K44" i="8" s="1"/>
  <c r="K45" i="8" s="1"/>
  <c r="K46" i="8" s="1"/>
  <c r="K48" i="8" s="1"/>
  <c r="K49" i="8" s="1"/>
  <c r="K50" i="8" s="1"/>
  <c r="K51" i="8" s="1"/>
  <c r="K52" i="8" s="1"/>
  <c r="K53" i="8" s="1"/>
  <c r="K54" i="8" s="1"/>
  <c r="K55" i="8" s="1"/>
  <c r="K56" i="8" s="1"/>
  <c r="K57" i="8" s="1"/>
  <c r="K58" i="8" s="1"/>
  <c r="K59" i="8" s="1"/>
  <c r="K60" i="8" s="1"/>
  <c r="K61" i="8" s="1"/>
  <c r="K62" i="8" s="1"/>
  <c r="K63" i="8" s="1"/>
  <c r="K64" i="8" s="1"/>
  <c r="K65" i="8" s="1"/>
  <c r="K26" i="8"/>
  <c r="K27" i="8" s="1"/>
  <c r="K28" i="8" s="1"/>
  <c r="K29" i="8" s="1"/>
  <c r="K30" i="8" s="1"/>
  <c r="K31" i="8" s="1"/>
  <c r="K32" i="8" s="1"/>
  <c r="K33" i="8" s="1"/>
  <c r="K34" i="8" s="1"/>
  <c r="K35" i="8" s="1"/>
  <c r="K36" i="8"/>
  <c r="D5" i="8" l="1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D49" i="8" s="1"/>
  <c r="D50" i="8" s="1"/>
  <c r="D51" i="8" s="1"/>
  <c r="D52" i="8" s="1"/>
  <c r="D53" i="8" s="1"/>
  <c r="D54" i="8" s="1"/>
  <c r="D55" i="8" s="1"/>
  <c r="D56" i="8" s="1"/>
  <c r="D57" i="8" s="1"/>
  <c r="D58" i="8" s="1"/>
  <c r="D59" i="8" s="1"/>
  <c r="D60" i="8" s="1"/>
  <c r="D61" i="8" s="1"/>
  <c r="D62" i="8" s="1"/>
  <c r="D63" i="8" s="1"/>
  <c r="D64" i="8" s="1"/>
  <c r="D65" i="8" s="1"/>
  <c r="K22" i="8"/>
  <c r="K4" i="8"/>
  <c r="K5" i="8" l="1"/>
  <c r="K6" i="8" s="1"/>
  <c r="K7" i="8" s="1"/>
  <c r="K8" i="8" s="1"/>
  <c r="K9" i="8" s="1"/>
  <c r="K10" i="8" s="1"/>
  <c r="K11" i="8" s="1"/>
  <c r="K12" i="8" s="1"/>
  <c r="K13" i="8" s="1"/>
  <c r="K14" i="8" s="1"/>
  <c r="K15" i="8" s="1"/>
  <c r="K16" i="8" s="1"/>
  <c r="K17" i="8" s="1"/>
  <c r="K18" i="8" l="1"/>
  <c r="K19" i="8" s="1"/>
  <c r="K20" i="8" s="1"/>
  <c r="K21" i="8" s="1"/>
  <c r="K23" i="8" s="1"/>
  <c r="K24" i="8" s="1"/>
  <c r="K25" i="8" s="1"/>
  <c r="K37" i="8" s="1"/>
</calcChain>
</file>

<file path=xl/sharedStrings.xml><?xml version="1.0" encoding="utf-8"?>
<sst xmlns="http://schemas.openxmlformats.org/spreadsheetml/2006/main" count="214" uniqueCount="130">
  <si>
    <t>（距離は参考値）</t>
  </si>
  <si>
    <t>NO.</t>
  </si>
  <si>
    <t>区間距離</t>
  </si>
  <si>
    <t>積算距離</t>
  </si>
  <si>
    <t>通過点　S=信号</t>
  </si>
  <si>
    <t>進路</t>
  </si>
  <si>
    <t>ルート</t>
  </si>
  <si>
    <t>看板表示</t>
  </si>
  <si>
    <t>情報、その他</t>
  </si>
  <si>
    <t>PC間距離</t>
  </si>
  <si>
    <t>左へ</t>
  </si>
  <si>
    <t>┳字路</t>
  </si>
  <si>
    <t>左折</t>
  </si>
  <si>
    <t>右折</t>
  </si>
  <si>
    <t>Ｋ１８５</t>
  </si>
  <si>
    <t>直進</t>
  </si>
  <si>
    <t>╋字路(撫川橋）Ｓ</t>
  </si>
  <si>
    <t>┣字路　Ｓ</t>
  </si>
  <si>
    <t>JRをアンダーパスし、最初の対岸へ渡る橋で東側へ渡る。</t>
  </si>
  <si>
    <r>
      <rPr>
        <b/>
        <sz val="11"/>
        <rFont val="ＭＳ Ｐゴシック"/>
        <family val="3"/>
        <charset val="128"/>
      </rPr>
      <t>Ｙ</t>
    </r>
    <r>
      <rPr>
        <sz val="11"/>
        <rFont val="ＭＳ Ｐゴシック"/>
        <family val="3"/>
        <charset val="128"/>
      </rPr>
      <t>字分岐　Ｓ(押しボタン点滅)</t>
    </r>
  </si>
  <si>
    <t>左斜め</t>
  </si>
  <si>
    <t>小学校横、左斜め川沿いへ進む</t>
  </si>
  <si>
    <t>┫字路</t>
  </si>
  <si>
    <t>高速のボックスをくぐって最初の対岸へ渡る橋を左折し渡る、川の西側へ</t>
  </si>
  <si>
    <t>╋字路(福崎）Ｓ</t>
  </si>
  <si>
    <t>Ｒ４２９</t>
  </si>
  <si>
    <t>しばらく道なりにＲ４２９を進む</t>
  </si>
  <si>
    <t>右折</t>
    <phoneticPr fontId="25"/>
  </si>
  <si>
    <t>左側</t>
    <phoneticPr fontId="25"/>
  </si>
  <si>
    <t>┳字路　</t>
    <phoneticPr fontId="25"/>
  </si>
  <si>
    <t>┣字路　</t>
    <phoneticPr fontId="25"/>
  </si>
  <si>
    <t>Ｒ１７９</t>
    <phoneticPr fontId="25"/>
  </si>
  <si>
    <t>クローズ</t>
    <phoneticPr fontId="25"/>
  </si>
  <si>
    <t>左折</t>
    <phoneticPr fontId="25"/>
  </si>
  <si>
    <t>直進</t>
    <phoneticPr fontId="25"/>
  </si>
  <si>
    <t>Ｒ１８１</t>
    <phoneticPr fontId="25"/>
  </si>
  <si>
    <t>Ｒ３１３</t>
    <phoneticPr fontId="25"/>
  </si>
  <si>
    <t>┳字路　S</t>
    <phoneticPr fontId="25"/>
  </si>
  <si>
    <t>Ｋ３０</t>
    <phoneticPr fontId="25"/>
  </si>
  <si>
    <t>真庭</t>
    <rPh sb="0" eb="2">
      <t>マニワ</t>
    </rPh>
    <phoneticPr fontId="25"/>
  </si>
  <si>
    <t>┫字路　S</t>
    <phoneticPr fontId="25"/>
  </si>
  <si>
    <t>倉吉、勝山</t>
    <rPh sb="0" eb="2">
      <t>クラヨシ</t>
    </rPh>
    <rPh sb="3" eb="5">
      <t>カツヤマ</t>
    </rPh>
    <phoneticPr fontId="25"/>
  </si>
  <si>
    <t>道なりにK30を進</t>
    <rPh sb="0" eb="1">
      <t>ミチ</t>
    </rPh>
    <rPh sb="8" eb="9">
      <t>ススム</t>
    </rPh>
    <phoneticPr fontId="25"/>
  </si>
  <si>
    <t>╋字路　Ｓ</t>
    <phoneticPr fontId="25"/>
  </si>
  <si>
    <t>落合橋を渡ります</t>
    <rPh sb="0" eb="3">
      <t>オチアイバシ</t>
    </rPh>
    <rPh sb="4" eb="5">
      <t>ワタ</t>
    </rPh>
    <phoneticPr fontId="25"/>
  </si>
  <si>
    <t>╋字路　</t>
    <phoneticPr fontId="25"/>
  </si>
  <si>
    <t>Ｋ３２９</t>
    <phoneticPr fontId="25"/>
  </si>
  <si>
    <r>
      <rPr>
        <b/>
        <sz val="11"/>
        <rFont val="ＭＳ Ｐゴシック"/>
        <family val="3"/>
        <charset val="128"/>
      </rPr>
      <t>Ｙ</t>
    </r>
    <r>
      <rPr>
        <sz val="11"/>
        <rFont val="ＭＳ Ｐゴシック"/>
        <family val="3"/>
        <charset val="128"/>
      </rPr>
      <t>字分岐</t>
    </r>
    <phoneticPr fontId="25"/>
  </si>
  <si>
    <t>右方向</t>
    <rPh sb="0" eb="3">
      <t>ミギホウコウ</t>
    </rPh>
    <phoneticPr fontId="25"/>
  </si>
  <si>
    <t>Ｋ３２７</t>
    <phoneticPr fontId="25"/>
  </si>
  <si>
    <t>鏡野</t>
    <rPh sb="0" eb="2">
      <t>カガミノ</t>
    </rPh>
    <phoneticPr fontId="25"/>
  </si>
  <si>
    <t>ＰＣ１　
セブンイレブン
久世インター店（左側）</t>
    <rPh sb="13" eb="15">
      <t>クセ</t>
    </rPh>
    <rPh sb="21" eb="23">
      <t>ヒダリガワ</t>
    </rPh>
    <phoneticPr fontId="25"/>
  </si>
  <si>
    <t>Ｋ３２７</t>
    <phoneticPr fontId="25"/>
  </si>
  <si>
    <t>レシート取得後、直進
道なりにK327を進む</t>
    <rPh sb="8" eb="10">
      <t>チョクシン</t>
    </rPh>
    <rPh sb="11" eb="12">
      <t>ミチ</t>
    </rPh>
    <rPh sb="20" eb="21">
      <t>ススム</t>
    </rPh>
    <phoneticPr fontId="25"/>
  </si>
  <si>
    <t>Ｋ８２</t>
    <phoneticPr fontId="25"/>
  </si>
  <si>
    <t>Ｋ５６</t>
    <phoneticPr fontId="25"/>
  </si>
  <si>
    <t>奥津</t>
    <rPh sb="0" eb="2">
      <t>オクツ</t>
    </rPh>
    <phoneticPr fontId="25"/>
  </si>
  <si>
    <t>Ｒ１７９</t>
    <phoneticPr fontId="25"/>
  </si>
  <si>
    <t>倉吉</t>
    <rPh sb="0" eb="2">
      <t>クラヨシ</t>
    </rPh>
    <phoneticPr fontId="25"/>
  </si>
  <si>
    <t>左折後、歩道を走行すると安全です。</t>
    <rPh sb="0" eb="3">
      <t>サセツゴ</t>
    </rPh>
    <rPh sb="4" eb="6">
      <t>ホドウ</t>
    </rPh>
    <rPh sb="7" eb="9">
      <t>ソウコウ</t>
    </rPh>
    <rPh sb="12" eb="14">
      <t>アンゼン</t>
    </rPh>
    <phoneticPr fontId="25"/>
  </si>
  <si>
    <t>道なりに右方向</t>
    <rPh sb="0" eb="1">
      <t>ミチ</t>
    </rPh>
    <rPh sb="4" eb="5">
      <t>ミギ</t>
    </rPh>
    <rPh sb="5" eb="7">
      <t>ホウコウ</t>
    </rPh>
    <phoneticPr fontId="25"/>
  </si>
  <si>
    <t>必ず横断歩道で右折をしてください。</t>
    <rPh sb="0" eb="1">
      <t>カナラ</t>
    </rPh>
    <rPh sb="2" eb="6">
      <t>オウダンホドウ</t>
    </rPh>
    <rPh sb="7" eb="9">
      <t>ウセツ</t>
    </rPh>
    <phoneticPr fontId="25"/>
  </si>
  <si>
    <t>╋字路S</t>
    <phoneticPr fontId="25"/>
  </si>
  <si>
    <t>K73</t>
    <phoneticPr fontId="25"/>
  </si>
  <si>
    <t>╋字路 (流通センター入口）S</t>
    <rPh sb="5" eb="7">
      <t>リュウツウ</t>
    </rPh>
    <rPh sb="11" eb="13">
      <t>イリグチ</t>
    </rPh>
    <phoneticPr fontId="25"/>
  </si>
  <si>
    <t>右折</t>
    <phoneticPr fontId="25"/>
  </si>
  <si>
    <t>┫字路　</t>
    <phoneticPr fontId="25"/>
  </si>
  <si>
    <t>左折</t>
    <phoneticPr fontId="25"/>
  </si>
  <si>
    <t>鋭角に左折、R179へ</t>
    <rPh sb="0" eb="2">
      <t>エイカク</t>
    </rPh>
    <rPh sb="3" eb="5">
      <t>サセツ</t>
    </rPh>
    <phoneticPr fontId="25"/>
  </si>
  <si>
    <t>加茂、越畑</t>
    <rPh sb="0" eb="2">
      <t>カモ</t>
    </rPh>
    <rPh sb="3" eb="5">
      <t>コシハタ</t>
    </rPh>
    <phoneticPr fontId="25"/>
  </si>
  <si>
    <t>トンネルの手前を右折。道路横断に注意！</t>
    <rPh sb="5" eb="7">
      <t>テマエ</t>
    </rPh>
    <rPh sb="8" eb="10">
      <t>ウセツ</t>
    </rPh>
    <rPh sb="11" eb="15">
      <t>ドウロオウダン</t>
    </rPh>
    <rPh sb="16" eb="18">
      <t>チュウイ</t>
    </rPh>
    <phoneticPr fontId="25"/>
  </si>
  <si>
    <t>道の駅奥津温泉の先を右折。道路横断に注意！</t>
    <rPh sb="0" eb="1">
      <t>ミチ</t>
    </rPh>
    <rPh sb="2" eb="3">
      <t>エキ</t>
    </rPh>
    <rPh sb="3" eb="7">
      <t>オクツオンセン</t>
    </rPh>
    <rPh sb="8" eb="9">
      <t>サキ</t>
    </rPh>
    <rPh sb="10" eb="12">
      <t>ウセツ</t>
    </rPh>
    <rPh sb="13" eb="17">
      <t>ドウロオウダン</t>
    </rPh>
    <rPh sb="18" eb="20">
      <t>チュウイ</t>
    </rPh>
    <phoneticPr fontId="25"/>
  </si>
  <si>
    <t>K75</t>
    <phoneticPr fontId="25"/>
  </si>
  <si>
    <t>加茂</t>
    <rPh sb="0" eb="2">
      <t>カモ</t>
    </rPh>
    <phoneticPr fontId="25"/>
  </si>
  <si>
    <t>K68</t>
    <phoneticPr fontId="25"/>
  </si>
  <si>
    <t>津山</t>
    <rPh sb="0" eb="2">
      <t>ツヤマ</t>
    </rPh>
    <phoneticPr fontId="25"/>
  </si>
  <si>
    <t>道なりに右方向へ</t>
    <rPh sb="0" eb="1">
      <t>ミチ</t>
    </rPh>
    <rPh sb="4" eb="7">
      <t>ミギホウコウ</t>
    </rPh>
    <phoneticPr fontId="25"/>
  </si>
  <si>
    <t>╋字路　S　</t>
    <phoneticPr fontId="25"/>
  </si>
  <si>
    <t>K6</t>
    <phoneticPr fontId="25"/>
  </si>
  <si>
    <t>ＰＣ２
ローソン
津山加茂町店（左側）</t>
    <rPh sb="9" eb="11">
      <t>ツヤマ</t>
    </rPh>
    <rPh sb="11" eb="13">
      <t>カモ</t>
    </rPh>
    <rPh sb="13" eb="14">
      <t>チョウ</t>
    </rPh>
    <rPh sb="14" eb="15">
      <t>テン</t>
    </rPh>
    <rPh sb="16" eb="18">
      <t>ヒダリガワ</t>
    </rPh>
    <phoneticPr fontId="25"/>
  </si>
  <si>
    <t>直進</t>
    <phoneticPr fontId="25"/>
  </si>
  <si>
    <t>K６</t>
    <phoneticPr fontId="25"/>
  </si>
  <si>
    <t>レシート取得後、直進
道なりにK６を進む</t>
    <rPh sb="8" eb="10">
      <t>チョクシン</t>
    </rPh>
    <rPh sb="11" eb="12">
      <t>ミチ</t>
    </rPh>
    <rPh sb="18" eb="19">
      <t>ススム</t>
    </rPh>
    <phoneticPr fontId="25"/>
  </si>
  <si>
    <t>Ｒ５３</t>
    <phoneticPr fontId="25"/>
  </si>
  <si>
    <t>岡山</t>
    <rPh sb="0" eb="2">
      <t>オカヤマ</t>
    </rPh>
    <phoneticPr fontId="25"/>
  </si>
  <si>
    <t>┳字路　S（野村）</t>
    <rPh sb="6" eb="8">
      <t>ノムラ</t>
    </rPh>
    <phoneticPr fontId="25"/>
  </si>
  <si>
    <t>╋字路　S（高野駅前）</t>
    <rPh sb="6" eb="10">
      <t>タカノエキマエ</t>
    </rPh>
    <phoneticPr fontId="25"/>
  </si>
  <si>
    <t>Ｒ３４７</t>
    <phoneticPr fontId="25"/>
  </si>
  <si>
    <t>田熊</t>
    <rPh sb="0" eb="2">
      <t>タノクマ</t>
    </rPh>
    <phoneticPr fontId="25"/>
  </si>
  <si>
    <t>┳字路　</t>
    <phoneticPr fontId="25"/>
  </si>
  <si>
    <t>Ｒ４２９</t>
    <phoneticPr fontId="25"/>
  </si>
  <si>
    <t>津山市街</t>
    <rPh sb="0" eb="4">
      <t>ツヤマシガイ</t>
    </rPh>
    <phoneticPr fontId="25"/>
  </si>
  <si>
    <t>╋字路　S</t>
    <phoneticPr fontId="25"/>
  </si>
  <si>
    <t>Ｒ１７９</t>
    <phoneticPr fontId="25"/>
  </si>
  <si>
    <t>柵原</t>
    <rPh sb="0" eb="2">
      <t>ヤナハラ</t>
    </rPh>
    <phoneticPr fontId="25"/>
  </si>
  <si>
    <t>┣字路　S（津山市金井）</t>
    <rPh sb="6" eb="9">
      <t>ツヤマシ</t>
    </rPh>
    <rPh sb="9" eb="11">
      <t>カナイ</t>
    </rPh>
    <phoneticPr fontId="25"/>
  </si>
  <si>
    <t>広域農道</t>
    <rPh sb="0" eb="4">
      <t>コウイキノウドウ</t>
    </rPh>
    <phoneticPr fontId="25"/>
  </si>
  <si>
    <t>K413～K52</t>
    <phoneticPr fontId="25"/>
  </si>
  <si>
    <t>通過チェック1
赤磐市の標識（左側）</t>
    <rPh sb="0" eb="2">
      <t>ツウカ</t>
    </rPh>
    <rPh sb="8" eb="11">
      <t>アカイワシ</t>
    </rPh>
    <rPh sb="12" eb="14">
      <t>ヒョウシキ</t>
    </rPh>
    <rPh sb="15" eb="17">
      <t>ヒダリガワ</t>
    </rPh>
    <phoneticPr fontId="25"/>
  </si>
  <si>
    <t>Ｒ４８４</t>
    <phoneticPr fontId="25"/>
  </si>
  <si>
    <t>建部</t>
    <rPh sb="0" eb="2">
      <t>タケベ</t>
    </rPh>
    <phoneticPr fontId="25"/>
  </si>
  <si>
    <t>┣字路　</t>
    <phoneticPr fontId="25"/>
  </si>
  <si>
    <t>吉備中央</t>
    <rPh sb="0" eb="4">
      <t>キビチュウオウ</t>
    </rPh>
    <phoneticPr fontId="25"/>
  </si>
  <si>
    <t>ＰＣ３
ファミリーマート
建部大田店（左側）</t>
    <rPh sb="13" eb="15">
      <t>タケベ</t>
    </rPh>
    <rPh sb="15" eb="17">
      <t>オオタ</t>
    </rPh>
    <rPh sb="17" eb="18">
      <t>テン</t>
    </rPh>
    <rPh sb="19" eb="21">
      <t>ヒダリガワ</t>
    </rPh>
    <phoneticPr fontId="25"/>
  </si>
  <si>
    <t>レシート取得後、直進
R53を横断し道なりにR484を進む</t>
    <rPh sb="8" eb="10">
      <t>チョクシン</t>
    </rPh>
    <rPh sb="15" eb="17">
      <t>オウダン</t>
    </rPh>
    <rPh sb="18" eb="19">
      <t>ミチ</t>
    </rPh>
    <rPh sb="27" eb="28">
      <t>ススム</t>
    </rPh>
    <phoneticPr fontId="25"/>
  </si>
  <si>
    <t>╋字路　S（建部中学校前）</t>
    <rPh sb="6" eb="12">
      <t>タケベチュウガッコウマエ</t>
    </rPh>
    <phoneticPr fontId="25"/>
  </si>
  <si>
    <t>左折後、道が狭くなります。</t>
    <rPh sb="0" eb="3">
      <t>サセツゴ</t>
    </rPh>
    <rPh sb="4" eb="5">
      <t>ミチ</t>
    </rPh>
    <rPh sb="6" eb="7">
      <t>セマ</t>
    </rPh>
    <phoneticPr fontId="25"/>
  </si>
  <si>
    <t>K31</t>
    <phoneticPr fontId="25"/>
  </si>
  <si>
    <t>Ｋ３６７</t>
    <phoneticPr fontId="25"/>
  </si>
  <si>
    <t>┫字路</t>
    <phoneticPr fontId="25"/>
  </si>
  <si>
    <t>Ｋ７１</t>
    <phoneticPr fontId="25"/>
  </si>
  <si>
    <t>大井</t>
    <rPh sb="0" eb="2">
      <t>オオイ</t>
    </rPh>
    <phoneticPr fontId="25"/>
  </si>
  <si>
    <t>道路を横断し朝と同じ道を通ります。道路横断に注意！</t>
    <rPh sb="0" eb="2">
      <t>ドウロ</t>
    </rPh>
    <rPh sb="3" eb="5">
      <t>オウダン</t>
    </rPh>
    <rPh sb="6" eb="7">
      <t>アサ</t>
    </rPh>
    <rPh sb="8" eb="9">
      <t>オナ</t>
    </rPh>
    <rPh sb="10" eb="11">
      <t>ミチ</t>
    </rPh>
    <rPh sb="12" eb="13">
      <t>トオ</t>
    </rPh>
    <rPh sb="17" eb="21">
      <t>ドウロオウダン</t>
    </rPh>
    <rPh sb="22" eb="24">
      <t>チュウイ</t>
    </rPh>
    <phoneticPr fontId="25"/>
  </si>
  <si>
    <t>╋字路（福崎）　S</t>
    <rPh sb="4" eb="6">
      <t>フクサキ</t>
    </rPh>
    <phoneticPr fontId="25"/>
  </si>
  <si>
    <t>道路を横断せずに歩道を通り橋を渡る。</t>
    <rPh sb="0" eb="2">
      <t>ドウロ</t>
    </rPh>
    <rPh sb="3" eb="5">
      <t>オウダン</t>
    </rPh>
    <rPh sb="8" eb="10">
      <t>ホドウ</t>
    </rPh>
    <rPh sb="11" eb="12">
      <t>トオ</t>
    </rPh>
    <rPh sb="13" eb="14">
      <t>ハシ</t>
    </rPh>
    <rPh sb="15" eb="16">
      <t>ワタ</t>
    </rPh>
    <phoneticPr fontId="25"/>
  </si>
  <si>
    <t>╋字路（撫川）　S</t>
    <rPh sb="4" eb="6">
      <t>ナツカワ</t>
    </rPh>
    <phoneticPr fontId="25"/>
  </si>
  <si>
    <t>Ｋ１５３</t>
    <phoneticPr fontId="25"/>
  </si>
  <si>
    <t>╋字路　S</t>
    <phoneticPr fontId="25"/>
  </si>
  <si>
    <t>フィニッシュ
ファミリーマート
岡山流通センター店</t>
    <rPh sb="16" eb="20">
      <t>オカヤマリュウツウ</t>
    </rPh>
    <rPh sb="24" eb="25">
      <t>テン</t>
    </rPh>
    <phoneticPr fontId="25"/>
  </si>
  <si>
    <r>
      <t>お疲れ様でした。</t>
    </r>
    <r>
      <rPr>
        <b/>
        <sz val="12"/>
        <color indexed="10"/>
        <rFont val="ＭＳ Ｐゴシック"/>
        <family val="3"/>
        <charset val="128"/>
      </rPr>
      <t>いつものコンビニではありませんので注意！</t>
    </r>
    <r>
      <rPr>
        <sz val="11"/>
        <rFont val="ＭＳ Ｐゴシック"/>
        <family val="3"/>
        <charset val="128"/>
      </rPr>
      <t xml:space="preserve">
ゴール後レシート取得しブルベカードに時間、サイン、メダルの有無を記入し、スタート地点まで来てください。　主催者が待機していますのでブルべカードを渡して下さい。
（メダルも、その時に購入でkます）</t>
    </r>
    <rPh sb="25" eb="27">
      <t>チュウイ</t>
    </rPh>
    <rPh sb="47" eb="49">
      <t>ジカン</t>
    </rPh>
    <rPh sb="58" eb="60">
      <t>ウム</t>
    </rPh>
    <rPh sb="61" eb="63">
      <t>キニュウ</t>
    </rPh>
    <rPh sb="69" eb="71">
      <t>チテン</t>
    </rPh>
    <rPh sb="73" eb="74">
      <t>キ</t>
    </rPh>
    <rPh sb="81" eb="84">
      <t>シュサイシャ</t>
    </rPh>
    <rPh sb="85" eb="87">
      <t>タイキ</t>
    </rPh>
    <rPh sb="101" eb="102">
      <t>ワタ</t>
    </rPh>
    <rPh sb="104" eb="105">
      <t>クダ</t>
    </rPh>
    <rPh sb="117" eb="118">
      <t>トキ</t>
    </rPh>
    <rPh sb="119" eb="121">
      <t>コウニュウ</t>
    </rPh>
    <phoneticPr fontId="25"/>
  </si>
  <si>
    <t>03:00～受付開始　　04：０0～スタート　　</t>
    <rPh sb="6" eb="10">
      <t>ウケツケカイシ</t>
    </rPh>
    <phoneticPr fontId="25"/>
  </si>
  <si>
    <t>７)０４：３０</t>
    <phoneticPr fontId="25"/>
  </si>
  <si>
    <t>７)０８：３６</t>
    <phoneticPr fontId="25"/>
  </si>
  <si>
    <t>７）１１：５６</t>
    <phoneticPr fontId="25"/>
  </si>
  <si>
    <t>７）１５：１６</t>
    <phoneticPr fontId="25"/>
  </si>
  <si>
    <t>７）１７：３０</t>
    <phoneticPr fontId="25"/>
  </si>
  <si>
    <r>
      <t>BRM1107</t>
    </r>
    <r>
      <rPr>
        <sz val="20"/>
        <color indexed="8"/>
        <rFont val="ＭＳ Ｐゴシック"/>
        <family val="3"/>
        <charset val="128"/>
      </rPr>
      <t>奥津</t>
    </r>
    <r>
      <rPr>
        <sz val="20"/>
        <color indexed="8"/>
        <rFont val="Arial"/>
        <family val="2"/>
      </rPr>
      <t>200km</t>
    </r>
    <r>
      <rPr>
        <sz val="20"/>
        <color indexed="8"/>
        <rFont val="ＭＳ Ｐゴシック"/>
        <family val="3"/>
        <charset val="128"/>
      </rPr>
      <t>　４：００スタート</t>
    </r>
    <rPh sb="7" eb="9">
      <t>オクツ</t>
    </rPh>
    <phoneticPr fontId="25"/>
  </si>
  <si>
    <t>コンベックス岡山
正面付近のロータリー付近</t>
    <rPh sb="6" eb="8">
      <t>オカヤマ</t>
    </rPh>
    <rPh sb="9" eb="11">
      <t>ショウメン</t>
    </rPh>
    <rPh sb="11" eb="13">
      <t>フキン</t>
    </rPh>
    <rPh sb="19" eb="21">
      <t>フキン</t>
    </rPh>
    <phoneticPr fontId="25"/>
  </si>
  <si>
    <t>道路左側の赤磐市の標識の写真を撮ってください</t>
    <rPh sb="0" eb="2">
      <t>ドウロ</t>
    </rPh>
    <rPh sb="2" eb="4">
      <t>ヒダリガワ</t>
    </rPh>
    <rPh sb="5" eb="8">
      <t>アカイワシ</t>
    </rPh>
    <rPh sb="9" eb="11">
      <t>ヒョウシキ</t>
    </rPh>
    <rPh sb="12" eb="14">
      <t>シャシン</t>
    </rPh>
    <rPh sb="15" eb="16">
      <t>ト</t>
    </rPh>
    <phoneticPr fontId="25"/>
  </si>
  <si>
    <t>通過チェック1（写真）</t>
    <rPh sb="0" eb="2">
      <t>ツウカ</t>
    </rPh>
    <rPh sb="8" eb="10">
      <t>シャシン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</si>
</sst>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color indexed="8"/>
      <name val="Arial"/>
      <family val="2"/>
    </font>
    <font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24" borderId="0" xfId="0" applyFont="1" applyFill="1">
      <alignment vertical="center"/>
    </xf>
    <xf numFmtId="0" fontId="0" fillId="0" borderId="0" xfId="0" applyFill="1">
      <alignment vertical="center"/>
    </xf>
    <xf numFmtId="176" fontId="1" fillId="0" borderId="0" xfId="0" applyNumberFormat="1" applyFont="1" applyFill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25" borderId="12" xfId="0" applyNumberFormat="1" applyFont="1" applyFill="1" applyBorder="1" applyAlignment="1">
      <alignment horizontal="center" vertical="center"/>
    </xf>
    <xf numFmtId="176" fontId="1" fillId="25" borderId="12" xfId="0" applyNumberFormat="1" applyFont="1" applyFill="1" applyBorder="1" applyAlignment="1">
      <alignment horizontal="center" vertical="center"/>
    </xf>
    <xf numFmtId="0" fontId="0" fillId="25" borderId="12" xfId="0" applyNumberFormat="1" applyFill="1" applyBorder="1" applyAlignment="1">
      <alignment horizontal="center" vertical="center"/>
    </xf>
    <xf numFmtId="0" fontId="0" fillId="25" borderId="12" xfId="0" applyNumberFormat="1" applyFill="1" applyBorder="1" applyAlignment="1">
      <alignment horizontal="center" vertical="center" shrinkToFit="1"/>
    </xf>
    <xf numFmtId="0" fontId="0" fillId="24" borderId="11" xfId="0" applyNumberFormat="1" applyFont="1" applyFill="1" applyBorder="1" applyAlignment="1">
      <alignment horizontal="left" vertical="center"/>
    </xf>
    <xf numFmtId="0" fontId="0" fillId="24" borderId="12" xfId="0" applyNumberFormat="1" applyFont="1" applyFill="1" applyBorder="1" applyAlignment="1">
      <alignment horizontal="center" vertical="center"/>
    </xf>
    <xf numFmtId="176" fontId="1" fillId="24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shrinkToFit="1"/>
    </xf>
    <xf numFmtId="0" fontId="0" fillId="24" borderId="12" xfId="0" applyNumberFormat="1" applyFill="1" applyBorder="1" applyAlignment="1">
      <alignment horizontal="center" vertical="center"/>
    </xf>
    <xf numFmtId="0" fontId="0" fillId="24" borderId="12" xfId="0" applyNumberForma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/>
    </xf>
    <xf numFmtId="0" fontId="0" fillId="24" borderId="12" xfId="0" applyNumberFormat="1" applyFill="1" applyBorder="1" applyAlignment="1">
      <alignment horizontal="left" vertical="center" shrinkToFit="1"/>
    </xf>
    <xf numFmtId="0" fontId="6" fillId="25" borderId="12" xfId="0" applyNumberFormat="1" applyFont="1" applyFill="1" applyBorder="1" applyAlignment="1">
      <alignment horizontal="center" vertical="center" shrinkToFit="1"/>
    </xf>
    <xf numFmtId="176" fontId="1" fillId="25" borderId="12" xfId="0" applyNumberFormat="1" applyFont="1" applyFill="1" applyBorder="1" applyAlignment="1">
      <alignment horizontal="center" vertical="center" shrinkToFit="1"/>
    </xf>
    <xf numFmtId="0" fontId="6" fillId="24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vertical="center" wrapText="1" shrinkToFit="1"/>
    </xf>
    <xf numFmtId="0" fontId="0" fillId="24" borderId="12" xfId="0" applyNumberFormat="1" applyFill="1" applyBorder="1" applyAlignment="1">
      <alignment vertical="center" shrinkToFit="1"/>
    </xf>
    <xf numFmtId="0" fontId="0" fillId="0" borderId="12" xfId="0" applyFill="1" applyBorder="1">
      <alignment vertical="center"/>
    </xf>
    <xf numFmtId="0" fontId="6" fillId="0" borderId="12" xfId="0" applyFont="1" applyFill="1" applyBorder="1" applyAlignment="1">
      <alignment horizontal="center" vertical="center" shrinkToFit="1"/>
    </xf>
    <xf numFmtId="0" fontId="0" fillId="26" borderId="11" xfId="0" applyNumberFormat="1" applyFont="1" applyFill="1" applyBorder="1" applyAlignment="1">
      <alignment horizontal="left" vertical="center"/>
    </xf>
    <xf numFmtId="176" fontId="1" fillId="26" borderId="12" xfId="0" applyNumberFormat="1" applyFont="1" applyFill="1" applyBorder="1" applyAlignment="1">
      <alignment horizontal="center" vertical="center"/>
    </xf>
    <xf numFmtId="0" fontId="0" fillId="26" borderId="12" xfId="0" applyNumberFormat="1" applyFill="1" applyBorder="1" applyAlignment="1">
      <alignment horizontal="center" vertical="center"/>
    </xf>
    <xf numFmtId="0" fontId="0" fillId="26" borderId="12" xfId="0" applyNumberFormat="1" applyFill="1" applyBorder="1" applyAlignment="1">
      <alignment horizontal="center" vertical="center" shrinkToFit="1"/>
    </xf>
    <xf numFmtId="0" fontId="0" fillId="26" borderId="12" xfId="0" applyNumberFormat="1" applyFill="1" applyBorder="1" applyAlignment="1">
      <alignment vertical="center" wrapText="1" shrinkToFit="1"/>
    </xf>
    <xf numFmtId="0" fontId="6" fillId="26" borderId="12" xfId="0" applyNumberFormat="1" applyFont="1" applyFill="1" applyBorder="1" applyAlignment="1">
      <alignment horizontal="center" vertical="center" shrinkToFit="1"/>
    </xf>
    <xf numFmtId="0" fontId="0" fillId="26" borderId="0" xfId="0" applyFont="1" applyFill="1">
      <alignment vertical="center"/>
    </xf>
    <xf numFmtId="0" fontId="0" fillId="26" borderId="12" xfId="0" applyNumberFormat="1" applyFill="1" applyBorder="1" applyAlignment="1">
      <alignment vertical="center" shrinkToFit="1"/>
    </xf>
    <xf numFmtId="0" fontId="0" fillId="0" borderId="12" xfId="0" applyNumberFormat="1" applyFont="1" applyFill="1" applyBorder="1" applyAlignment="1">
      <alignment horizontal="center" vertical="center" wrapText="1" shrinkToFit="1"/>
    </xf>
    <xf numFmtId="0" fontId="5" fillId="27" borderId="12" xfId="0" applyNumberFormat="1" applyFont="1" applyFill="1" applyBorder="1" applyAlignment="1">
      <alignment horizontal="left" vertical="center" wrapText="1" shrinkToFit="1"/>
    </xf>
    <xf numFmtId="0" fontId="0" fillId="27" borderId="12" xfId="0" applyNumberFormat="1" applyFill="1" applyBorder="1" applyAlignment="1">
      <alignment horizontal="center" vertical="center"/>
    </xf>
    <xf numFmtId="0" fontId="0" fillId="27" borderId="12" xfId="0" applyNumberFormat="1" applyFill="1" applyBorder="1" applyAlignment="1">
      <alignment horizontal="center" vertical="center" shrinkToFit="1"/>
    </xf>
    <xf numFmtId="0" fontId="0" fillId="27" borderId="12" xfId="0" applyNumberFormat="1" applyFill="1" applyBorder="1" applyAlignment="1">
      <alignment vertical="center" wrapText="1" shrinkToFit="1"/>
    </xf>
    <xf numFmtId="176" fontId="1" fillId="26" borderId="12" xfId="0" applyNumberFormat="1" applyFont="1" applyFill="1" applyBorder="1" applyAlignment="1">
      <alignment horizontal="center" vertical="center" shrinkToFit="1"/>
    </xf>
    <xf numFmtId="0" fontId="0" fillId="26" borderId="12" xfId="0" applyNumberFormat="1" applyFont="1" applyFill="1" applyBorder="1" applyAlignment="1">
      <alignment horizontal="center" vertical="center" wrapText="1" shrinkToFit="1"/>
    </xf>
    <xf numFmtId="0" fontId="0" fillId="26" borderId="12" xfId="0" applyNumberFormat="1" applyFill="1" applyBorder="1" applyAlignment="1">
      <alignment horizontal="center" vertical="center" wrapText="1" shrinkToFit="1"/>
    </xf>
    <xf numFmtId="0" fontId="6" fillId="26" borderId="12" xfId="0" applyNumberFormat="1" applyFont="1" applyFill="1" applyBorder="1" applyAlignment="1">
      <alignment horizontal="center" vertical="center" wrapText="1" shrinkToFit="1"/>
    </xf>
    <xf numFmtId="20" fontId="0" fillId="25" borderId="12" xfId="0" applyNumberFormat="1" applyFill="1" applyBorder="1" applyAlignment="1">
      <alignment horizontal="left" vertical="center" shrinkToFit="1"/>
    </xf>
    <xf numFmtId="20" fontId="6" fillId="26" borderId="12" xfId="0" applyNumberFormat="1" applyFont="1" applyFill="1" applyBorder="1" applyAlignment="1">
      <alignment horizontal="center" vertical="center" wrapText="1" shrinkToFit="1"/>
    </xf>
    <xf numFmtId="176" fontId="1" fillId="27" borderId="12" xfId="0" applyNumberFormat="1" applyFont="1" applyFill="1" applyBorder="1" applyAlignment="1">
      <alignment horizontal="center" vertical="center"/>
    </xf>
    <xf numFmtId="0" fontId="0" fillId="27" borderId="12" xfId="0" applyNumberFormat="1" applyFont="1" applyFill="1" applyBorder="1" applyAlignment="1">
      <alignment horizontal="center" vertical="center"/>
    </xf>
    <xf numFmtId="0" fontId="0" fillId="25" borderId="12" xfId="0" applyNumberFormat="1" applyFill="1" applyBorder="1" applyAlignment="1">
      <alignment horizontal="left" vertical="center" wrapText="1" shrinkToFit="1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4" fontId="27" fillId="0" borderId="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0" fillId="26" borderId="12" xfId="0" applyNumberFormat="1" applyFont="1" applyFill="1" applyBorder="1" applyAlignment="1">
      <alignment horizontal="center" vertical="center"/>
    </xf>
    <xf numFmtId="0" fontId="0" fillId="26" borderId="12" xfId="0" applyNumberFormat="1" applyFont="1" applyFill="1" applyBorder="1" applyAlignment="1">
      <alignment vertical="center" wrapText="1" shrinkToFit="1"/>
    </xf>
    <xf numFmtId="0" fontId="6" fillId="27" borderId="12" xfId="0" applyNumberFormat="1" applyFont="1" applyFill="1" applyBorder="1" applyAlignment="1">
      <alignment horizontal="center" vertical="center" shrinkToFit="1"/>
    </xf>
    <xf numFmtId="176" fontId="1" fillId="28" borderId="12" xfId="0" applyNumberFormat="1" applyFont="1" applyFill="1" applyBorder="1" applyAlignment="1">
      <alignment horizontal="center" vertical="center"/>
    </xf>
    <xf numFmtId="0" fontId="5" fillId="28" borderId="12" xfId="0" applyNumberFormat="1" applyFont="1" applyFill="1" applyBorder="1" applyAlignment="1">
      <alignment horizontal="left" vertical="center" wrapText="1" shrinkToFit="1"/>
    </xf>
    <xf numFmtId="0" fontId="0" fillId="28" borderId="12" xfId="0" applyNumberFormat="1" applyFill="1" applyBorder="1" applyAlignment="1">
      <alignment horizontal="center" vertical="center"/>
    </xf>
    <xf numFmtId="0" fontId="0" fillId="28" borderId="12" xfId="0" applyNumberFormat="1" applyFill="1" applyBorder="1" applyAlignment="1">
      <alignment horizontal="center" vertical="center" shrinkToFit="1"/>
    </xf>
    <xf numFmtId="0" fontId="0" fillId="28" borderId="12" xfId="0" applyNumberFormat="1" applyFill="1" applyBorder="1" applyAlignment="1">
      <alignment horizontal="center" vertical="center" wrapText="1" shrinkToFit="1"/>
    </xf>
    <xf numFmtId="0" fontId="0" fillId="28" borderId="12" xfId="0" applyNumberFormat="1" applyFill="1" applyBorder="1" applyAlignment="1">
      <alignment vertical="center" wrapText="1" shrinkToFit="1"/>
    </xf>
    <xf numFmtId="0" fontId="1" fillId="0" borderId="0" xfId="0" applyFont="1" applyFill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66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68</xdr:row>
      <xdr:rowOff>190500</xdr:rowOff>
    </xdr:from>
    <xdr:to>
      <xdr:col>8</xdr:col>
      <xdr:colOff>752211</xdr:colOff>
      <xdr:row>81</xdr:row>
      <xdr:rowOff>228600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1" y="19135725"/>
          <a:ext cx="6067160" cy="350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K144"/>
  <sheetViews>
    <sheetView tabSelected="1" view="pageBreakPreview" topLeftCell="A57" zoomScaleNormal="100" zoomScaleSheetLayoutView="100" zoomScalePageLayoutView="75" workbookViewId="0">
      <selection activeCell="I75" sqref="I75"/>
    </sheetView>
  </sheetViews>
  <sheetFormatPr defaultColWidth="10" defaultRowHeight="17.25" customHeight="1"/>
  <cols>
    <col min="1" max="1" width="0.125" style="3" customWidth="1"/>
    <col min="2" max="2" width="4.5" style="3" bestFit="1" customWidth="1"/>
    <col min="3" max="4" width="9" style="4" bestFit="1" customWidth="1"/>
    <col min="5" max="5" width="27.125" style="3" bestFit="1" customWidth="1"/>
    <col min="6" max="6" width="8.5" style="3" customWidth="1"/>
    <col min="7" max="7" width="10.875" style="5" customWidth="1"/>
    <col min="8" max="8" width="11.625" style="5" customWidth="1"/>
    <col min="9" max="9" width="70.125" style="6" customWidth="1"/>
    <col min="10" max="10" width="12.625" style="7" customWidth="1"/>
    <col min="11" max="11" width="12.125" style="8" customWidth="1"/>
    <col min="12" max="16384" width="10" style="3"/>
  </cols>
  <sheetData>
    <row r="1" spans="1:11" ht="14.25" customHeight="1">
      <c r="B1" s="9"/>
      <c r="C1"/>
      <c r="D1"/>
      <c r="E1" s="60" t="s">
        <v>126</v>
      </c>
      <c r="F1" s="60"/>
      <c r="G1" s="60"/>
      <c r="H1" s="60"/>
      <c r="I1" s="60"/>
      <c r="J1" s="62"/>
      <c r="K1" s="62"/>
    </row>
    <row r="2" spans="1:11" ht="20.100000000000001" customHeight="1">
      <c r="B2" s="10"/>
      <c r="C2" s="59" t="s">
        <v>0</v>
      </c>
      <c r="D2" s="59"/>
      <c r="E2" s="61"/>
      <c r="F2" s="61"/>
      <c r="G2" s="61"/>
      <c r="H2" s="61"/>
      <c r="I2" s="61"/>
      <c r="J2" s="63"/>
      <c r="K2" s="63"/>
    </row>
    <row r="3" spans="1:11" s="1" customFormat="1" ht="20.100000000000001" customHeight="1">
      <c r="A3" s="11"/>
      <c r="B3" s="12" t="s">
        <v>1</v>
      </c>
      <c r="C3" s="13" t="s">
        <v>2</v>
      </c>
      <c r="D3" s="13" t="s">
        <v>3</v>
      </c>
      <c r="E3" s="14" t="s">
        <v>4</v>
      </c>
      <c r="F3" s="12" t="s">
        <v>5</v>
      </c>
      <c r="G3" s="14" t="s">
        <v>6</v>
      </c>
      <c r="H3" s="15" t="s">
        <v>7</v>
      </c>
      <c r="I3" s="15" t="s">
        <v>8</v>
      </c>
      <c r="J3" s="15" t="s">
        <v>32</v>
      </c>
      <c r="K3" s="14" t="s">
        <v>9</v>
      </c>
    </row>
    <row r="4" spans="1:11" s="1" customFormat="1" ht="36.75" customHeight="1">
      <c r="A4" s="11"/>
      <c r="B4" s="16">
        <v>1</v>
      </c>
      <c r="C4" s="17">
        <v>0</v>
      </c>
      <c r="D4" s="17">
        <v>0</v>
      </c>
      <c r="E4" s="58" t="s">
        <v>127</v>
      </c>
      <c r="F4" s="18" t="s">
        <v>10</v>
      </c>
      <c r="G4" s="19"/>
      <c r="H4" s="19"/>
      <c r="I4" s="54" t="s">
        <v>120</v>
      </c>
      <c r="J4" s="28" t="s">
        <v>121</v>
      </c>
      <c r="K4" s="29">
        <f>C4</f>
        <v>0</v>
      </c>
    </row>
    <row r="5" spans="1:11" s="2" customFormat="1" ht="18" customHeight="1">
      <c r="A5" s="20"/>
      <c r="B5" s="21">
        <v>2</v>
      </c>
      <c r="C5" s="22">
        <v>1.1000000000000001</v>
      </c>
      <c r="D5" s="22">
        <f>D4+C5</f>
        <v>1.1000000000000001</v>
      </c>
      <c r="E5" s="23" t="s">
        <v>62</v>
      </c>
      <c r="F5" s="24" t="s">
        <v>12</v>
      </c>
      <c r="G5" s="25"/>
      <c r="H5" s="25"/>
      <c r="I5" s="27"/>
      <c r="J5" s="30"/>
      <c r="K5" s="22">
        <f>K4+C5</f>
        <v>1.1000000000000001</v>
      </c>
    </row>
    <row r="6" spans="1:11" s="1" customFormat="1" ht="18" customHeight="1">
      <c r="A6" s="11"/>
      <c r="B6" s="21">
        <v>3</v>
      </c>
      <c r="C6" s="22">
        <v>2.1</v>
      </c>
      <c r="D6" s="22">
        <f t="shared" ref="D6:D65" si="0">D5+C6</f>
        <v>3.2</v>
      </c>
      <c r="E6" s="23" t="s">
        <v>64</v>
      </c>
      <c r="F6" s="26" t="s">
        <v>13</v>
      </c>
      <c r="G6" s="15" t="s">
        <v>63</v>
      </c>
      <c r="H6" s="15"/>
      <c r="I6" s="31"/>
      <c r="J6" s="32"/>
      <c r="K6" s="22">
        <f>K5+C6</f>
        <v>3.2</v>
      </c>
    </row>
    <row r="7" spans="1:11" s="1" customFormat="1" ht="18" customHeight="1">
      <c r="A7" s="11"/>
      <c r="B7" s="21">
        <v>4</v>
      </c>
      <c r="C7" s="22">
        <v>0.6</v>
      </c>
      <c r="D7" s="22">
        <f t="shared" si="0"/>
        <v>3.8000000000000003</v>
      </c>
      <c r="E7" s="23" t="s">
        <v>16</v>
      </c>
      <c r="F7" s="26" t="s">
        <v>12</v>
      </c>
      <c r="G7" s="15" t="s">
        <v>14</v>
      </c>
      <c r="H7" s="15"/>
      <c r="I7" s="33"/>
      <c r="J7" s="32"/>
      <c r="K7" s="22">
        <f>K6+C7</f>
        <v>3.8000000000000003</v>
      </c>
    </row>
    <row r="8" spans="1:11" s="1" customFormat="1" ht="18" customHeight="1">
      <c r="A8" s="11"/>
      <c r="B8" s="21">
        <v>5</v>
      </c>
      <c r="C8" s="22">
        <v>1.5</v>
      </c>
      <c r="D8" s="22">
        <f t="shared" si="0"/>
        <v>5.3000000000000007</v>
      </c>
      <c r="E8" s="23" t="s">
        <v>30</v>
      </c>
      <c r="F8" s="26" t="s">
        <v>13</v>
      </c>
      <c r="G8" s="15"/>
      <c r="H8" s="15"/>
      <c r="I8" s="31" t="s">
        <v>18</v>
      </c>
      <c r="J8" s="32"/>
      <c r="K8" s="22">
        <f>K7+C8</f>
        <v>5.3000000000000007</v>
      </c>
    </row>
    <row r="9" spans="1:11" s="1" customFormat="1" ht="18" customHeight="1">
      <c r="A9" s="11"/>
      <c r="B9" s="21">
        <v>6</v>
      </c>
      <c r="C9" s="22">
        <v>2.8000000000000007</v>
      </c>
      <c r="D9" s="22">
        <f t="shared" si="0"/>
        <v>8.1000000000000014</v>
      </c>
      <c r="E9" s="23" t="s">
        <v>19</v>
      </c>
      <c r="F9" s="26" t="s">
        <v>20</v>
      </c>
      <c r="G9" s="15"/>
      <c r="H9" s="15"/>
      <c r="I9" s="31" t="s">
        <v>21</v>
      </c>
      <c r="J9" s="32"/>
      <c r="K9" s="22">
        <f>K8+C9</f>
        <v>8.1000000000000014</v>
      </c>
    </row>
    <row r="10" spans="1:11" s="1" customFormat="1" ht="18" customHeight="1">
      <c r="A10" s="11"/>
      <c r="B10" s="21">
        <v>7</v>
      </c>
      <c r="C10" s="22">
        <v>2.0999999999999996</v>
      </c>
      <c r="D10" s="22">
        <f t="shared" si="0"/>
        <v>10.200000000000001</v>
      </c>
      <c r="E10" s="23" t="s">
        <v>22</v>
      </c>
      <c r="F10" s="15" t="s">
        <v>12</v>
      </c>
      <c r="G10" s="15"/>
      <c r="H10" s="15"/>
      <c r="I10" s="31" t="s">
        <v>23</v>
      </c>
      <c r="J10" s="32"/>
      <c r="K10" s="22">
        <f>K9+C10</f>
        <v>10.200000000000001</v>
      </c>
    </row>
    <row r="11" spans="1:11" s="1" customFormat="1" ht="18" customHeight="1">
      <c r="A11" s="11"/>
      <c r="B11" s="21">
        <v>8</v>
      </c>
      <c r="C11" s="22">
        <v>0.40000000000000036</v>
      </c>
      <c r="D11" s="22">
        <f t="shared" si="0"/>
        <v>10.600000000000001</v>
      </c>
      <c r="E11" s="23" t="s">
        <v>24</v>
      </c>
      <c r="F11" s="26" t="s">
        <v>15</v>
      </c>
      <c r="G11" s="15"/>
      <c r="H11" s="15"/>
      <c r="I11" s="31"/>
      <c r="J11" s="32"/>
      <c r="K11" s="22">
        <f>K10+C11</f>
        <v>10.600000000000001</v>
      </c>
    </row>
    <row r="12" spans="1:11" s="1" customFormat="1" ht="18" customHeight="1">
      <c r="A12" s="11"/>
      <c r="B12" s="21">
        <v>9</v>
      </c>
      <c r="C12" s="22">
        <v>4.8000000000000007</v>
      </c>
      <c r="D12" s="22">
        <f t="shared" si="0"/>
        <v>15.400000000000002</v>
      </c>
      <c r="E12" s="23" t="s">
        <v>11</v>
      </c>
      <c r="F12" s="15" t="s">
        <v>12</v>
      </c>
      <c r="G12" s="15"/>
      <c r="H12" s="15"/>
      <c r="I12" s="31"/>
      <c r="J12" s="32"/>
      <c r="K12" s="22">
        <f>K11+C12</f>
        <v>15.400000000000002</v>
      </c>
    </row>
    <row r="13" spans="1:11" s="1" customFormat="1" ht="18" customHeight="1">
      <c r="A13" s="11"/>
      <c r="B13" s="21">
        <v>10</v>
      </c>
      <c r="C13" s="22">
        <v>0.59999999999999787</v>
      </c>
      <c r="D13" s="22">
        <f t="shared" si="0"/>
        <v>16</v>
      </c>
      <c r="E13" s="23" t="s">
        <v>11</v>
      </c>
      <c r="F13" s="26" t="s">
        <v>12</v>
      </c>
      <c r="G13" s="15" t="s">
        <v>25</v>
      </c>
      <c r="H13" s="15"/>
      <c r="I13" s="31" t="s">
        <v>26</v>
      </c>
      <c r="J13" s="32"/>
      <c r="K13" s="22">
        <f>K12+C13</f>
        <v>16</v>
      </c>
    </row>
    <row r="14" spans="1:11" s="2" customFormat="1" ht="18" customHeight="1">
      <c r="A14" s="20"/>
      <c r="B14" s="21">
        <v>11</v>
      </c>
      <c r="C14" s="22">
        <v>32.400000000000006</v>
      </c>
      <c r="D14" s="22">
        <f t="shared" si="0"/>
        <v>48.400000000000006</v>
      </c>
      <c r="E14" s="23" t="s">
        <v>11</v>
      </c>
      <c r="F14" s="26" t="s">
        <v>12</v>
      </c>
      <c r="G14" s="25" t="s">
        <v>38</v>
      </c>
      <c r="H14" s="15" t="s">
        <v>39</v>
      </c>
      <c r="I14" s="34" t="s">
        <v>42</v>
      </c>
      <c r="J14" s="30"/>
      <c r="K14" s="22">
        <f>K13+C14</f>
        <v>48.400000000000006</v>
      </c>
    </row>
    <row r="15" spans="1:11" s="1" customFormat="1" ht="18" customHeight="1">
      <c r="A15" s="11"/>
      <c r="B15" s="21">
        <v>12</v>
      </c>
      <c r="C15" s="22">
        <v>11.399999999999999</v>
      </c>
      <c r="D15" s="22">
        <f t="shared" si="0"/>
        <v>59.800000000000004</v>
      </c>
      <c r="E15" s="23" t="s">
        <v>40</v>
      </c>
      <c r="F15" s="26" t="s">
        <v>34</v>
      </c>
      <c r="G15" s="15" t="s">
        <v>36</v>
      </c>
      <c r="H15" s="15" t="s">
        <v>41</v>
      </c>
      <c r="I15" s="31"/>
      <c r="J15" s="32"/>
      <c r="K15" s="22">
        <f>K14+C15</f>
        <v>59.800000000000004</v>
      </c>
    </row>
    <row r="16" spans="1:11" s="1" customFormat="1" ht="18" customHeight="1">
      <c r="A16" s="11"/>
      <c r="B16" s="21">
        <v>13</v>
      </c>
      <c r="C16" s="22">
        <v>0.5</v>
      </c>
      <c r="D16" s="22">
        <f t="shared" si="0"/>
        <v>60.300000000000004</v>
      </c>
      <c r="E16" s="23" t="s">
        <v>43</v>
      </c>
      <c r="F16" s="26" t="s">
        <v>27</v>
      </c>
      <c r="G16" s="15"/>
      <c r="H16" s="15"/>
      <c r="I16" s="31" t="s">
        <v>44</v>
      </c>
      <c r="J16" s="32"/>
      <c r="K16" s="22">
        <f>K15+C16</f>
        <v>60.300000000000004</v>
      </c>
    </row>
    <row r="17" spans="1:11" s="1" customFormat="1" ht="18" customHeight="1">
      <c r="A17" s="11"/>
      <c r="B17" s="21">
        <v>14</v>
      </c>
      <c r="C17" s="22">
        <v>0.20000000000000284</v>
      </c>
      <c r="D17" s="22">
        <f t="shared" si="0"/>
        <v>60.500000000000007</v>
      </c>
      <c r="E17" s="23" t="s">
        <v>45</v>
      </c>
      <c r="F17" s="26" t="s">
        <v>33</v>
      </c>
      <c r="G17" s="25" t="s">
        <v>46</v>
      </c>
      <c r="H17" s="25"/>
      <c r="I17" s="31"/>
      <c r="J17" s="32"/>
      <c r="K17" s="22">
        <f>K16+C17</f>
        <v>60.500000000000007</v>
      </c>
    </row>
    <row r="18" spans="1:11" s="1" customFormat="1" ht="18" customHeight="1">
      <c r="A18" s="11"/>
      <c r="B18" s="21">
        <v>15</v>
      </c>
      <c r="C18" s="22">
        <v>4.8999999999999915</v>
      </c>
      <c r="D18" s="22">
        <f t="shared" si="0"/>
        <v>65.400000000000006</v>
      </c>
      <c r="E18" s="23" t="s">
        <v>47</v>
      </c>
      <c r="F18" s="26" t="s">
        <v>48</v>
      </c>
      <c r="G18" s="25"/>
      <c r="H18" s="25"/>
      <c r="I18" s="31" t="s">
        <v>60</v>
      </c>
      <c r="J18" s="32"/>
      <c r="K18" s="22">
        <f>K17+C18</f>
        <v>65.400000000000006</v>
      </c>
    </row>
    <row r="19" spans="1:11" s="1" customFormat="1" ht="18" customHeight="1">
      <c r="A19" s="11"/>
      <c r="B19" s="21">
        <v>16</v>
      </c>
      <c r="C19" s="22">
        <v>2.7000000000000028</v>
      </c>
      <c r="D19" s="22">
        <f t="shared" si="0"/>
        <v>68.100000000000009</v>
      </c>
      <c r="E19" s="23" t="s">
        <v>37</v>
      </c>
      <c r="F19" s="26" t="s">
        <v>12</v>
      </c>
      <c r="G19" s="25" t="s">
        <v>35</v>
      </c>
      <c r="H19" s="25"/>
      <c r="I19" s="31" t="s">
        <v>59</v>
      </c>
      <c r="J19" s="32"/>
      <c r="K19" s="22">
        <f>K18+C19</f>
        <v>68.100000000000009</v>
      </c>
    </row>
    <row r="20" spans="1:11" s="1" customFormat="1" ht="18" customHeight="1">
      <c r="A20" s="11"/>
      <c r="B20" s="21">
        <v>17</v>
      </c>
      <c r="C20" s="22">
        <v>0.40000000000000568</v>
      </c>
      <c r="D20" s="22">
        <f t="shared" si="0"/>
        <v>68.500000000000014</v>
      </c>
      <c r="E20" s="23" t="s">
        <v>17</v>
      </c>
      <c r="F20" s="26" t="s">
        <v>13</v>
      </c>
      <c r="G20" s="15" t="s">
        <v>49</v>
      </c>
      <c r="H20" s="15" t="s">
        <v>50</v>
      </c>
      <c r="I20" s="35" t="s">
        <v>61</v>
      </c>
      <c r="J20" s="36"/>
      <c r="K20" s="22">
        <f>K19+C20</f>
        <v>68.500000000000014</v>
      </c>
    </row>
    <row r="21" spans="1:11" s="1" customFormat="1" ht="48.75" customHeight="1">
      <c r="A21" s="11"/>
      <c r="B21" s="57">
        <v>18</v>
      </c>
      <c r="C21" s="56">
        <v>0</v>
      </c>
      <c r="D21" s="56">
        <f t="shared" si="0"/>
        <v>68.500000000000014</v>
      </c>
      <c r="E21" s="46" t="s">
        <v>51</v>
      </c>
      <c r="F21" s="47"/>
      <c r="G21" s="48" t="s">
        <v>52</v>
      </c>
      <c r="H21" s="48"/>
      <c r="I21" s="49" t="s">
        <v>53</v>
      </c>
      <c r="J21" s="28" t="s">
        <v>122</v>
      </c>
      <c r="K21" s="56">
        <f>K20+C21</f>
        <v>68.500000000000014</v>
      </c>
    </row>
    <row r="22" spans="1:11" s="1" customFormat="1" ht="18" customHeight="1">
      <c r="A22" s="11"/>
      <c r="B22" s="21">
        <v>19</v>
      </c>
      <c r="C22" s="22">
        <v>2.3999999999999915</v>
      </c>
      <c r="D22" s="22">
        <f t="shared" si="0"/>
        <v>70.900000000000006</v>
      </c>
      <c r="E22" s="23" t="s">
        <v>11</v>
      </c>
      <c r="F22" s="26" t="s">
        <v>27</v>
      </c>
      <c r="G22" s="15" t="s">
        <v>54</v>
      </c>
      <c r="H22" s="15" t="s">
        <v>50</v>
      </c>
      <c r="I22" s="31"/>
      <c r="J22" s="32"/>
      <c r="K22" s="50">
        <f>C22</f>
        <v>2.3999999999999915</v>
      </c>
    </row>
    <row r="23" spans="1:11" s="1" customFormat="1" ht="18" customHeight="1">
      <c r="A23" s="11"/>
      <c r="B23" s="21">
        <v>20</v>
      </c>
      <c r="C23" s="22">
        <v>5.8000000000000114</v>
      </c>
      <c r="D23" s="22">
        <f t="shared" si="0"/>
        <v>76.700000000000017</v>
      </c>
      <c r="E23" s="23" t="s">
        <v>30</v>
      </c>
      <c r="F23" s="26" t="s">
        <v>34</v>
      </c>
      <c r="G23" s="15" t="s">
        <v>52</v>
      </c>
      <c r="H23" s="15"/>
      <c r="I23" s="31"/>
      <c r="J23" s="32"/>
      <c r="K23" s="22">
        <f>K22+C23</f>
        <v>8.2000000000000028</v>
      </c>
    </row>
    <row r="24" spans="1:11" s="1" customFormat="1" ht="18" customHeight="1">
      <c r="A24" s="11"/>
      <c r="B24" s="21">
        <v>21</v>
      </c>
      <c r="C24" s="22">
        <v>7.0999999999999943</v>
      </c>
      <c r="D24" s="22">
        <f t="shared" si="0"/>
        <v>83.800000000000011</v>
      </c>
      <c r="E24" s="23" t="s">
        <v>11</v>
      </c>
      <c r="F24" s="26" t="s">
        <v>27</v>
      </c>
      <c r="G24" s="25" t="s">
        <v>55</v>
      </c>
      <c r="H24" s="15" t="s">
        <v>56</v>
      </c>
      <c r="I24" s="31"/>
      <c r="J24" s="32"/>
      <c r="K24" s="22">
        <f>K23+C24</f>
        <v>15.299999999999997</v>
      </c>
    </row>
    <row r="25" spans="1:11" s="2" customFormat="1" ht="18" customHeight="1">
      <c r="A25" s="20"/>
      <c r="B25" s="21">
        <v>22</v>
      </c>
      <c r="C25" s="22">
        <v>6.1000000000000085</v>
      </c>
      <c r="D25" s="22">
        <f t="shared" si="0"/>
        <v>89.90000000000002</v>
      </c>
      <c r="E25" s="23" t="s">
        <v>11</v>
      </c>
      <c r="F25" s="15" t="s">
        <v>33</v>
      </c>
      <c r="G25" s="25" t="s">
        <v>57</v>
      </c>
      <c r="H25" s="25" t="s">
        <v>58</v>
      </c>
      <c r="I25" s="34"/>
      <c r="J25" s="30"/>
      <c r="K25" s="22">
        <f>K24+C25</f>
        <v>21.400000000000006</v>
      </c>
    </row>
    <row r="26" spans="1:11" s="43" customFormat="1" ht="21" customHeight="1">
      <c r="A26" s="37"/>
      <c r="B26" s="64">
        <v>23</v>
      </c>
      <c r="C26" s="38">
        <v>3.5999999999999943</v>
      </c>
      <c r="D26" s="22">
        <f t="shared" si="0"/>
        <v>93.500000000000014</v>
      </c>
      <c r="E26" s="23" t="s">
        <v>30</v>
      </c>
      <c r="F26" s="40" t="s">
        <v>65</v>
      </c>
      <c r="G26" s="40"/>
      <c r="H26" s="40"/>
      <c r="I26" s="41" t="s">
        <v>70</v>
      </c>
      <c r="J26" s="42"/>
      <c r="K26" s="22">
        <f t="shared" ref="K26:K35" si="1">K25+C26</f>
        <v>25</v>
      </c>
    </row>
    <row r="27" spans="1:11" s="2" customFormat="1" ht="21" customHeight="1">
      <c r="A27" s="20"/>
      <c r="B27" s="21">
        <v>24</v>
      </c>
      <c r="C27" s="22">
        <v>4.4000000000000057</v>
      </c>
      <c r="D27" s="22">
        <f t="shared" si="0"/>
        <v>97.90000000000002</v>
      </c>
      <c r="E27" s="23" t="s">
        <v>66</v>
      </c>
      <c r="F27" s="26" t="s">
        <v>67</v>
      </c>
      <c r="G27" s="15"/>
      <c r="H27" s="25"/>
      <c r="I27" s="65" t="s">
        <v>68</v>
      </c>
      <c r="J27" s="30"/>
      <c r="K27" s="22">
        <f t="shared" si="1"/>
        <v>29.400000000000006</v>
      </c>
    </row>
    <row r="28" spans="1:11" s="1" customFormat="1" ht="18" customHeight="1">
      <c r="A28" s="11"/>
      <c r="B28" s="21">
        <v>25</v>
      </c>
      <c r="C28" s="22">
        <v>0.19999999999998863</v>
      </c>
      <c r="D28" s="22">
        <f t="shared" si="0"/>
        <v>98.100000000000009</v>
      </c>
      <c r="E28" s="23" t="s">
        <v>11</v>
      </c>
      <c r="F28" s="15" t="s">
        <v>33</v>
      </c>
      <c r="G28" s="25" t="s">
        <v>31</v>
      </c>
      <c r="H28" s="15"/>
      <c r="I28" s="31"/>
      <c r="J28" s="32"/>
      <c r="K28" s="22">
        <f t="shared" si="1"/>
        <v>29.599999999999994</v>
      </c>
    </row>
    <row r="29" spans="1:11" s="1" customFormat="1" ht="18" customHeight="1">
      <c r="A29" s="11"/>
      <c r="B29" s="21">
        <v>26</v>
      </c>
      <c r="C29" s="22">
        <v>1</v>
      </c>
      <c r="D29" s="22">
        <f t="shared" si="0"/>
        <v>99.100000000000009</v>
      </c>
      <c r="E29" s="23" t="s">
        <v>30</v>
      </c>
      <c r="F29" s="40" t="s">
        <v>65</v>
      </c>
      <c r="G29" s="40"/>
      <c r="H29" s="40" t="s">
        <v>69</v>
      </c>
      <c r="I29" s="41" t="s">
        <v>71</v>
      </c>
      <c r="J29" s="32"/>
      <c r="K29" s="22">
        <f t="shared" si="1"/>
        <v>30.599999999999994</v>
      </c>
    </row>
    <row r="30" spans="1:11" s="43" customFormat="1" ht="18" customHeight="1">
      <c r="A30" s="37"/>
      <c r="B30" s="21">
        <v>27</v>
      </c>
      <c r="C30" s="22">
        <v>9.6000000000000085</v>
      </c>
      <c r="D30" s="22">
        <f t="shared" si="0"/>
        <v>108.70000000000002</v>
      </c>
      <c r="E30" s="23" t="s">
        <v>11</v>
      </c>
      <c r="F30" s="15" t="s">
        <v>33</v>
      </c>
      <c r="G30" s="40"/>
      <c r="H30" s="40"/>
      <c r="I30" s="41"/>
      <c r="J30" s="55"/>
      <c r="K30" s="22">
        <f t="shared" si="1"/>
        <v>40.200000000000003</v>
      </c>
    </row>
    <row r="31" spans="1:11" s="1" customFormat="1" ht="18" customHeight="1">
      <c r="A31" s="11"/>
      <c r="B31" s="21">
        <v>28</v>
      </c>
      <c r="C31" s="22">
        <v>0.20000000000000284</v>
      </c>
      <c r="D31" s="22">
        <f t="shared" si="0"/>
        <v>108.90000000000002</v>
      </c>
      <c r="E31" s="23" t="s">
        <v>30</v>
      </c>
      <c r="F31" s="40" t="s">
        <v>65</v>
      </c>
      <c r="G31" s="15" t="s">
        <v>72</v>
      </c>
      <c r="H31" s="45" t="s">
        <v>73</v>
      </c>
      <c r="I31" s="31"/>
      <c r="J31" s="32"/>
      <c r="K31" s="22">
        <f t="shared" si="1"/>
        <v>40.400000000000006</v>
      </c>
    </row>
    <row r="32" spans="1:11" s="43" customFormat="1" ht="18" customHeight="1">
      <c r="A32" s="37"/>
      <c r="B32" s="21">
        <v>29</v>
      </c>
      <c r="C32" s="38">
        <v>9.5</v>
      </c>
      <c r="D32" s="22">
        <f t="shared" si="0"/>
        <v>118.40000000000002</v>
      </c>
      <c r="E32" s="23" t="s">
        <v>45</v>
      </c>
      <c r="F32" s="26" t="s">
        <v>33</v>
      </c>
      <c r="G32" s="52" t="s">
        <v>74</v>
      </c>
      <c r="H32" s="40"/>
      <c r="I32" s="41"/>
      <c r="J32" s="42"/>
      <c r="K32" s="22">
        <f t="shared" si="1"/>
        <v>49.900000000000006</v>
      </c>
    </row>
    <row r="33" spans="1:11" s="43" customFormat="1" ht="18" customHeight="1">
      <c r="A33" s="37"/>
      <c r="B33" s="21">
        <v>30</v>
      </c>
      <c r="C33" s="38">
        <v>4.9999999999997158E-2</v>
      </c>
      <c r="D33" s="22">
        <f t="shared" si="0"/>
        <v>118.45000000000002</v>
      </c>
      <c r="E33" s="23" t="s">
        <v>30</v>
      </c>
      <c r="F33" s="40" t="s">
        <v>65</v>
      </c>
      <c r="G33" s="52"/>
      <c r="H33" s="40" t="s">
        <v>75</v>
      </c>
      <c r="I33" s="41" t="s">
        <v>76</v>
      </c>
      <c r="J33" s="55"/>
      <c r="K33" s="22">
        <f t="shared" si="1"/>
        <v>49.95</v>
      </c>
    </row>
    <row r="34" spans="1:11" s="43" customFormat="1" ht="21" customHeight="1">
      <c r="A34" s="37"/>
      <c r="B34" s="21">
        <v>31</v>
      </c>
      <c r="C34" s="38">
        <v>0.34999999999999432</v>
      </c>
      <c r="D34" s="22">
        <f t="shared" si="0"/>
        <v>118.80000000000001</v>
      </c>
      <c r="E34" s="23" t="s">
        <v>77</v>
      </c>
      <c r="F34" s="39" t="s">
        <v>65</v>
      </c>
      <c r="G34" s="40" t="s">
        <v>78</v>
      </c>
      <c r="H34" s="40" t="s">
        <v>75</v>
      </c>
      <c r="I34" s="44"/>
      <c r="J34" s="42"/>
      <c r="K34" s="22">
        <f t="shared" si="1"/>
        <v>50.3</v>
      </c>
    </row>
    <row r="35" spans="1:11" s="43" customFormat="1" ht="50.25" customHeight="1">
      <c r="A35" s="37"/>
      <c r="B35" s="57">
        <v>32</v>
      </c>
      <c r="C35" s="56">
        <v>0.60000000000000853</v>
      </c>
      <c r="D35" s="56">
        <f t="shared" si="0"/>
        <v>119.40000000000002</v>
      </c>
      <c r="E35" s="46" t="s">
        <v>79</v>
      </c>
      <c r="F35" s="47" t="s">
        <v>80</v>
      </c>
      <c r="G35" s="48" t="s">
        <v>81</v>
      </c>
      <c r="H35" s="48"/>
      <c r="I35" s="49" t="s">
        <v>82</v>
      </c>
      <c r="J35" s="66" t="s">
        <v>123</v>
      </c>
      <c r="K35" s="56">
        <f t="shared" si="1"/>
        <v>50.900000000000006</v>
      </c>
    </row>
    <row r="36" spans="1:11" s="43" customFormat="1" ht="21" customHeight="1">
      <c r="A36" s="37"/>
      <c r="B36" s="21">
        <v>33</v>
      </c>
      <c r="C36" s="38">
        <v>10.299999999999983</v>
      </c>
      <c r="D36" s="22">
        <f t="shared" si="0"/>
        <v>129.69999999999999</v>
      </c>
      <c r="E36" s="23" t="s">
        <v>85</v>
      </c>
      <c r="F36" s="15" t="s">
        <v>65</v>
      </c>
      <c r="G36" s="40" t="s">
        <v>83</v>
      </c>
      <c r="H36" s="40" t="s">
        <v>84</v>
      </c>
      <c r="I36" s="44"/>
      <c r="J36" s="42"/>
      <c r="K36" s="50">
        <f>C36</f>
        <v>10.299999999999983</v>
      </c>
    </row>
    <row r="37" spans="1:11" s="43" customFormat="1" ht="21" customHeight="1">
      <c r="A37" s="37"/>
      <c r="B37" s="21">
        <v>34</v>
      </c>
      <c r="C37" s="38">
        <v>1.2000000000000171</v>
      </c>
      <c r="D37" s="22">
        <f t="shared" si="0"/>
        <v>130.9</v>
      </c>
      <c r="E37" s="23" t="s">
        <v>86</v>
      </c>
      <c r="F37" s="26" t="s">
        <v>33</v>
      </c>
      <c r="G37" s="40" t="s">
        <v>87</v>
      </c>
      <c r="H37" s="40" t="s">
        <v>88</v>
      </c>
      <c r="I37" s="44"/>
      <c r="J37" s="42"/>
      <c r="K37" s="38">
        <f>K36+C37</f>
        <v>11.5</v>
      </c>
    </row>
    <row r="38" spans="1:11" s="43" customFormat="1" ht="21" customHeight="1">
      <c r="A38" s="37"/>
      <c r="B38" s="21">
        <v>35</v>
      </c>
      <c r="C38" s="38">
        <v>1.6999999999999886</v>
      </c>
      <c r="D38" s="22">
        <f t="shared" si="0"/>
        <v>132.6</v>
      </c>
      <c r="E38" s="23" t="s">
        <v>89</v>
      </c>
      <c r="F38" s="15" t="s">
        <v>65</v>
      </c>
      <c r="G38" s="40" t="s">
        <v>90</v>
      </c>
      <c r="H38" s="40" t="s">
        <v>91</v>
      </c>
      <c r="I38" s="44"/>
      <c r="J38" s="42"/>
      <c r="K38" s="38">
        <f t="shared" ref="K38:K65" si="2">K37+C38</f>
        <v>13.199999999999989</v>
      </c>
    </row>
    <row r="39" spans="1:11" s="43" customFormat="1" ht="21" customHeight="1">
      <c r="A39" s="37"/>
      <c r="B39" s="21">
        <v>36</v>
      </c>
      <c r="C39" s="38">
        <v>0.5</v>
      </c>
      <c r="D39" s="22">
        <f t="shared" si="0"/>
        <v>133.1</v>
      </c>
      <c r="E39" s="23" t="s">
        <v>40</v>
      </c>
      <c r="F39" s="26" t="s">
        <v>67</v>
      </c>
      <c r="G39" s="40"/>
      <c r="H39" s="40"/>
      <c r="I39" s="44"/>
      <c r="J39" s="42"/>
      <c r="K39" s="38">
        <f t="shared" si="2"/>
        <v>13.699999999999989</v>
      </c>
    </row>
    <row r="40" spans="1:11" s="43" customFormat="1" ht="22.5" customHeight="1">
      <c r="A40" s="37"/>
      <c r="B40" s="21">
        <v>37</v>
      </c>
      <c r="C40" s="38">
        <v>4.5999999999999943</v>
      </c>
      <c r="D40" s="22">
        <f t="shared" si="0"/>
        <v>137.69999999999999</v>
      </c>
      <c r="E40" s="23" t="s">
        <v>92</v>
      </c>
      <c r="F40" s="26" t="s">
        <v>33</v>
      </c>
      <c r="G40" s="40" t="s">
        <v>93</v>
      </c>
      <c r="H40" s="40"/>
      <c r="I40" s="41"/>
      <c r="J40" s="53"/>
      <c r="K40" s="38">
        <f t="shared" si="2"/>
        <v>18.299999999999983</v>
      </c>
    </row>
    <row r="41" spans="1:11" s="43" customFormat="1" ht="21" customHeight="1">
      <c r="A41" s="37"/>
      <c r="B41" s="21">
        <v>38</v>
      </c>
      <c r="C41" s="38">
        <v>0.70000000000001705</v>
      </c>
      <c r="D41" s="22">
        <f t="shared" si="0"/>
        <v>138.4</v>
      </c>
      <c r="E41" s="23" t="s">
        <v>95</v>
      </c>
      <c r="F41" s="40" t="s">
        <v>65</v>
      </c>
      <c r="G41" s="40" t="s">
        <v>97</v>
      </c>
      <c r="H41" s="40" t="s">
        <v>94</v>
      </c>
      <c r="I41" s="44"/>
      <c r="J41" s="42"/>
      <c r="K41" s="38">
        <f t="shared" si="2"/>
        <v>19</v>
      </c>
    </row>
    <row r="42" spans="1:11" s="43" customFormat="1" ht="19.5" customHeight="1">
      <c r="A42" s="37"/>
      <c r="B42" s="21">
        <v>39</v>
      </c>
      <c r="C42" s="38">
        <v>14.699999999999989</v>
      </c>
      <c r="D42" s="22">
        <f t="shared" si="0"/>
        <v>153.1</v>
      </c>
      <c r="E42" s="23" t="s">
        <v>45</v>
      </c>
      <c r="F42" s="26" t="s">
        <v>33</v>
      </c>
      <c r="G42" s="40" t="s">
        <v>96</v>
      </c>
      <c r="H42" s="40"/>
      <c r="I42" s="41"/>
      <c r="J42" s="42"/>
      <c r="K42" s="38">
        <f t="shared" si="2"/>
        <v>33.699999999999989</v>
      </c>
    </row>
    <row r="43" spans="1:11" s="43" customFormat="1" ht="36.75" customHeight="1">
      <c r="A43" s="37"/>
      <c r="B43" s="64">
        <v>40</v>
      </c>
      <c r="C43" s="38">
        <v>9.2000000000000171</v>
      </c>
      <c r="D43" s="67">
        <f t="shared" si="0"/>
        <v>162.30000000000001</v>
      </c>
      <c r="E43" s="68" t="s">
        <v>98</v>
      </c>
      <c r="F43" s="69" t="s">
        <v>80</v>
      </c>
      <c r="G43" s="70" t="s">
        <v>96</v>
      </c>
      <c r="H43" s="71"/>
      <c r="I43" s="72" t="s">
        <v>128</v>
      </c>
      <c r="J43" s="42"/>
      <c r="K43" s="38">
        <f t="shared" si="2"/>
        <v>42.900000000000006</v>
      </c>
    </row>
    <row r="44" spans="1:11" s="43" customFormat="1" ht="22.5" customHeight="1">
      <c r="A44" s="37"/>
      <c r="B44" s="21">
        <v>41</v>
      </c>
      <c r="C44" s="38">
        <v>0.19999999999998863</v>
      </c>
      <c r="D44" s="22">
        <f t="shared" si="0"/>
        <v>162.5</v>
      </c>
      <c r="E44" s="23" t="s">
        <v>45</v>
      </c>
      <c r="F44" s="26" t="s">
        <v>65</v>
      </c>
      <c r="G44" s="26" t="s">
        <v>99</v>
      </c>
      <c r="H44" s="52" t="s">
        <v>100</v>
      </c>
      <c r="I44" s="44"/>
      <c r="J44" s="42"/>
      <c r="K44" s="38">
        <f t="shared" si="2"/>
        <v>43.099999999999994</v>
      </c>
    </row>
    <row r="45" spans="1:11" s="43" customFormat="1" ht="22.5" customHeight="1">
      <c r="A45" s="37"/>
      <c r="B45" s="21">
        <v>42</v>
      </c>
      <c r="C45" s="38">
        <v>6.4000000000000057</v>
      </c>
      <c r="D45" s="22">
        <f t="shared" si="0"/>
        <v>168.9</v>
      </c>
      <c r="E45" s="23" t="s">
        <v>101</v>
      </c>
      <c r="F45" s="40" t="s">
        <v>65</v>
      </c>
      <c r="G45" s="26" t="s">
        <v>99</v>
      </c>
      <c r="H45" s="52" t="s">
        <v>102</v>
      </c>
      <c r="I45" s="44"/>
      <c r="J45" s="42"/>
      <c r="K45" s="38">
        <f t="shared" si="2"/>
        <v>49.5</v>
      </c>
    </row>
    <row r="46" spans="1:11" s="43" customFormat="1" ht="48.75" customHeight="1">
      <c r="A46" s="37"/>
      <c r="B46" s="57">
        <v>43</v>
      </c>
      <c r="C46" s="56">
        <v>0.5</v>
      </c>
      <c r="D46" s="56">
        <f t="shared" si="0"/>
        <v>169.4</v>
      </c>
      <c r="E46" s="46" t="s">
        <v>103</v>
      </c>
      <c r="F46" s="47" t="s">
        <v>80</v>
      </c>
      <c r="G46" s="47" t="s">
        <v>99</v>
      </c>
      <c r="H46" s="48"/>
      <c r="I46" s="49" t="s">
        <v>104</v>
      </c>
      <c r="J46" s="66" t="s">
        <v>124</v>
      </c>
      <c r="K46" s="56">
        <f t="shared" si="2"/>
        <v>50</v>
      </c>
    </row>
    <row r="47" spans="1:11" s="43" customFormat="1" ht="19.5" customHeight="1">
      <c r="A47" s="37"/>
      <c r="B47" s="21">
        <v>44</v>
      </c>
      <c r="C47" s="38">
        <v>0.40000000000000568</v>
      </c>
      <c r="D47" s="22">
        <f t="shared" si="0"/>
        <v>169.8</v>
      </c>
      <c r="E47" s="23" t="s">
        <v>105</v>
      </c>
      <c r="F47" s="40" t="s">
        <v>33</v>
      </c>
      <c r="G47" s="15"/>
      <c r="H47" s="40"/>
      <c r="I47" s="41" t="s">
        <v>106</v>
      </c>
      <c r="J47" s="42"/>
      <c r="K47" s="50">
        <f>C47</f>
        <v>0.40000000000000568</v>
      </c>
    </row>
    <row r="48" spans="1:11" s="43" customFormat="1" ht="19.5" customHeight="1">
      <c r="A48" s="37"/>
      <c r="B48" s="21">
        <v>45</v>
      </c>
      <c r="C48" s="38">
        <v>1.8999999999999773</v>
      </c>
      <c r="D48" s="22">
        <f t="shared" si="0"/>
        <v>171.7</v>
      </c>
      <c r="E48" s="23" t="s">
        <v>89</v>
      </c>
      <c r="F48" s="40" t="s">
        <v>33</v>
      </c>
      <c r="G48" s="15"/>
      <c r="H48" s="40"/>
      <c r="I48" s="41"/>
      <c r="J48" s="53"/>
      <c r="K48" s="38">
        <f t="shared" si="2"/>
        <v>2.2999999999999829</v>
      </c>
    </row>
    <row r="49" spans="1:11" s="43" customFormat="1" ht="19.5" customHeight="1">
      <c r="A49" s="37"/>
      <c r="B49" s="21">
        <v>46</v>
      </c>
      <c r="C49" s="38">
        <v>0.20000000000001705</v>
      </c>
      <c r="D49" s="22">
        <f t="shared" si="0"/>
        <v>171.9</v>
      </c>
      <c r="E49" s="23" t="s">
        <v>101</v>
      </c>
      <c r="F49" s="40" t="s">
        <v>65</v>
      </c>
      <c r="G49" s="40"/>
      <c r="H49" s="40"/>
      <c r="I49" s="41"/>
      <c r="J49" s="42"/>
      <c r="K49" s="38">
        <f t="shared" si="2"/>
        <v>2.5</v>
      </c>
    </row>
    <row r="50" spans="1:11" s="43" customFormat="1" ht="19.5" customHeight="1">
      <c r="A50" s="37"/>
      <c r="B50" s="21">
        <v>47</v>
      </c>
      <c r="C50" s="38">
        <v>3.6999999999999886</v>
      </c>
      <c r="D50" s="22">
        <f t="shared" si="0"/>
        <v>175.6</v>
      </c>
      <c r="E50" s="23" t="s">
        <v>37</v>
      </c>
      <c r="F50" s="40" t="s">
        <v>65</v>
      </c>
      <c r="G50" s="40" t="s">
        <v>107</v>
      </c>
      <c r="H50" s="51"/>
      <c r="I50" s="41"/>
      <c r="J50" s="42"/>
      <c r="K50" s="38">
        <f t="shared" si="2"/>
        <v>6.1999999999999886</v>
      </c>
    </row>
    <row r="51" spans="1:11" s="43" customFormat="1" ht="19.5" customHeight="1">
      <c r="A51" s="37"/>
      <c r="B51" s="21">
        <v>48</v>
      </c>
      <c r="C51" s="38">
        <v>2.4000000000000057</v>
      </c>
      <c r="D51" s="22">
        <f t="shared" si="0"/>
        <v>178</v>
      </c>
      <c r="E51" s="23" t="s">
        <v>109</v>
      </c>
      <c r="F51" s="39" t="s">
        <v>33</v>
      </c>
      <c r="G51" s="40" t="s">
        <v>108</v>
      </c>
      <c r="H51" s="51"/>
      <c r="I51" s="41"/>
      <c r="J51" s="42"/>
      <c r="K51" s="38">
        <f t="shared" si="2"/>
        <v>8.5999999999999943</v>
      </c>
    </row>
    <row r="52" spans="1:11" s="43" customFormat="1" ht="19.5" customHeight="1">
      <c r="A52" s="37"/>
      <c r="B52" s="21">
        <v>49</v>
      </c>
      <c r="C52" s="38">
        <v>2.4000000000000057</v>
      </c>
      <c r="D52" s="22">
        <f t="shared" si="0"/>
        <v>180.4</v>
      </c>
      <c r="E52" s="23" t="s">
        <v>89</v>
      </c>
      <c r="F52" s="40" t="s">
        <v>33</v>
      </c>
      <c r="G52" s="40" t="s">
        <v>110</v>
      </c>
      <c r="H52" s="51" t="s">
        <v>111</v>
      </c>
      <c r="I52" s="41"/>
      <c r="J52" s="42"/>
      <c r="K52" s="38">
        <f t="shared" si="2"/>
        <v>11</v>
      </c>
    </row>
    <row r="53" spans="1:11" s="43" customFormat="1" ht="19.5" customHeight="1">
      <c r="A53" s="37"/>
      <c r="B53" s="21">
        <v>50</v>
      </c>
      <c r="C53" s="38">
        <v>8.1999999999999886</v>
      </c>
      <c r="D53" s="22">
        <f t="shared" si="0"/>
        <v>188.6</v>
      </c>
      <c r="E53" s="23" t="s">
        <v>37</v>
      </c>
      <c r="F53" s="40" t="s">
        <v>33</v>
      </c>
      <c r="G53" s="40"/>
      <c r="H53" s="40"/>
      <c r="I53" s="41"/>
      <c r="J53" s="42"/>
      <c r="K53" s="38">
        <f t="shared" si="2"/>
        <v>19.199999999999989</v>
      </c>
    </row>
    <row r="54" spans="1:11" s="43" customFormat="1" ht="19.5" customHeight="1">
      <c r="A54" s="37"/>
      <c r="B54" s="21">
        <v>51</v>
      </c>
      <c r="C54" s="38">
        <v>1.5</v>
      </c>
      <c r="D54" s="22">
        <f t="shared" si="0"/>
        <v>190.1</v>
      </c>
      <c r="E54" s="23" t="s">
        <v>101</v>
      </c>
      <c r="F54" s="40" t="s">
        <v>65</v>
      </c>
      <c r="G54" s="40"/>
      <c r="H54" s="40"/>
      <c r="I54" s="41" t="s">
        <v>112</v>
      </c>
      <c r="J54" s="42"/>
      <c r="K54" s="38">
        <f t="shared" si="2"/>
        <v>20.699999999999989</v>
      </c>
    </row>
    <row r="55" spans="1:11" s="43" customFormat="1" ht="19.5" customHeight="1">
      <c r="A55" s="37"/>
      <c r="B55" s="21">
        <v>52</v>
      </c>
      <c r="C55" s="38">
        <v>0.70000000000001705</v>
      </c>
      <c r="D55" s="22">
        <f t="shared" si="0"/>
        <v>190.8</v>
      </c>
      <c r="E55" s="23" t="s">
        <v>101</v>
      </c>
      <c r="F55" s="40" t="s">
        <v>65</v>
      </c>
      <c r="G55" s="40"/>
      <c r="H55" s="40"/>
      <c r="I55" s="41"/>
      <c r="J55" s="42"/>
      <c r="K55" s="38">
        <f t="shared" si="2"/>
        <v>21.400000000000006</v>
      </c>
    </row>
    <row r="56" spans="1:11" s="43" customFormat="1" ht="19.5" customHeight="1">
      <c r="A56" s="37"/>
      <c r="B56" s="21">
        <v>53</v>
      </c>
      <c r="C56" s="38">
        <v>4.5</v>
      </c>
      <c r="D56" s="22">
        <f t="shared" si="0"/>
        <v>195.3</v>
      </c>
      <c r="E56" s="23" t="s">
        <v>113</v>
      </c>
      <c r="F56" s="40" t="s">
        <v>80</v>
      </c>
      <c r="G56" s="40"/>
      <c r="H56" s="40"/>
      <c r="I56" s="41"/>
      <c r="J56" s="42"/>
      <c r="K56" s="38">
        <f t="shared" si="2"/>
        <v>25.900000000000006</v>
      </c>
    </row>
    <row r="57" spans="1:11" s="43" customFormat="1" ht="21.75" customHeight="1">
      <c r="A57" s="37"/>
      <c r="B57" s="21">
        <v>54</v>
      </c>
      <c r="C57" s="38">
        <v>0.59999999999999432</v>
      </c>
      <c r="D57" s="22">
        <f t="shared" si="0"/>
        <v>195.9</v>
      </c>
      <c r="E57" s="23" t="s">
        <v>109</v>
      </c>
      <c r="F57" s="39" t="s">
        <v>33</v>
      </c>
      <c r="G57" s="40"/>
      <c r="H57" s="40"/>
      <c r="I57" s="41"/>
      <c r="J57" s="53"/>
      <c r="K57" s="38">
        <f t="shared" si="2"/>
        <v>26.5</v>
      </c>
    </row>
    <row r="58" spans="1:11" s="43" customFormat="1" ht="21.75" customHeight="1">
      <c r="A58" s="37"/>
      <c r="B58" s="21">
        <v>55</v>
      </c>
      <c r="C58" s="38">
        <v>9.9999999999994316E-2</v>
      </c>
      <c r="D58" s="22">
        <f t="shared" si="0"/>
        <v>196</v>
      </c>
      <c r="E58" s="23" t="s">
        <v>29</v>
      </c>
      <c r="F58" s="39" t="s">
        <v>27</v>
      </c>
      <c r="G58" s="40"/>
      <c r="H58" s="40"/>
      <c r="I58" s="41"/>
      <c r="J58" s="42"/>
      <c r="K58" s="38">
        <f t="shared" si="2"/>
        <v>26.599999999999994</v>
      </c>
    </row>
    <row r="59" spans="1:11" s="43" customFormat="1" ht="20.25" customHeight="1">
      <c r="A59" s="37"/>
      <c r="B59" s="21">
        <v>56</v>
      </c>
      <c r="C59" s="38">
        <v>6.1999999999999886</v>
      </c>
      <c r="D59" s="22">
        <f t="shared" si="0"/>
        <v>202.2</v>
      </c>
      <c r="E59" s="23" t="s">
        <v>29</v>
      </c>
      <c r="F59" s="39" t="s">
        <v>27</v>
      </c>
      <c r="G59" s="40"/>
      <c r="H59" s="40"/>
      <c r="I59" s="41" t="s">
        <v>114</v>
      </c>
      <c r="J59" s="53"/>
      <c r="K59" s="38">
        <f t="shared" si="2"/>
        <v>32.799999999999983</v>
      </c>
    </row>
    <row r="60" spans="1:11" s="43" customFormat="1" ht="20.25" customHeight="1">
      <c r="A60" s="37"/>
      <c r="B60" s="21">
        <v>57</v>
      </c>
      <c r="C60" s="38">
        <v>0.10000000000002274</v>
      </c>
      <c r="D60" s="22">
        <f t="shared" si="0"/>
        <v>202.3</v>
      </c>
      <c r="E60" s="23" t="s">
        <v>115</v>
      </c>
      <c r="F60" s="39" t="s">
        <v>67</v>
      </c>
      <c r="G60" s="40" t="s">
        <v>116</v>
      </c>
      <c r="H60" s="40"/>
      <c r="I60" s="41"/>
      <c r="J60" s="53"/>
      <c r="K60" s="38">
        <f t="shared" si="2"/>
        <v>32.900000000000006</v>
      </c>
    </row>
    <row r="61" spans="1:11" s="43" customFormat="1" ht="20.25" customHeight="1">
      <c r="A61" s="37"/>
      <c r="B61" s="21">
        <v>58</v>
      </c>
      <c r="C61" s="38">
        <v>1.0999999999999943</v>
      </c>
      <c r="D61" s="22">
        <f t="shared" si="0"/>
        <v>203.4</v>
      </c>
      <c r="E61" s="23" t="s">
        <v>117</v>
      </c>
      <c r="F61" s="39" t="s">
        <v>65</v>
      </c>
      <c r="G61" s="40" t="s">
        <v>116</v>
      </c>
      <c r="H61" s="40"/>
      <c r="I61" s="41"/>
      <c r="J61" s="53"/>
      <c r="K61" s="38">
        <f t="shared" si="2"/>
        <v>34</v>
      </c>
    </row>
    <row r="62" spans="1:11" s="43" customFormat="1" ht="20.25" customHeight="1">
      <c r="A62" s="37"/>
      <c r="B62" s="21">
        <v>59</v>
      </c>
      <c r="C62" s="38">
        <v>0.19999999999998863</v>
      </c>
      <c r="D62" s="22">
        <f t="shared" si="0"/>
        <v>203.6</v>
      </c>
      <c r="E62" s="23" t="s">
        <v>109</v>
      </c>
      <c r="F62" s="39" t="s">
        <v>33</v>
      </c>
      <c r="G62" s="40"/>
      <c r="H62" s="40"/>
      <c r="I62" s="41"/>
      <c r="J62" s="53"/>
      <c r="K62" s="38">
        <f t="shared" si="2"/>
        <v>34.199999999999989</v>
      </c>
    </row>
    <row r="63" spans="1:11" s="43" customFormat="1" ht="20.25" customHeight="1">
      <c r="A63" s="37"/>
      <c r="B63" s="21">
        <v>60</v>
      </c>
      <c r="C63" s="38">
        <v>0.40000000000000568</v>
      </c>
      <c r="D63" s="22">
        <f t="shared" si="0"/>
        <v>204</v>
      </c>
      <c r="E63" s="23" t="s">
        <v>29</v>
      </c>
      <c r="F63" s="40" t="s">
        <v>33</v>
      </c>
      <c r="G63" s="40" t="s">
        <v>63</v>
      </c>
      <c r="H63" s="40"/>
      <c r="I63" s="44"/>
      <c r="J63" s="53"/>
      <c r="K63" s="38">
        <f t="shared" si="2"/>
        <v>34.599999999999994</v>
      </c>
    </row>
    <row r="64" spans="1:11" s="43" customFormat="1" ht="20.25" customHeight="1">
      <c r="A64" s="37"/>
      <c r="B64" s="21">
        <v>61</v>
      </c>
      <c r="C64" s="38">
        <v>0.69999999999998863</v>
      </c>
      <c r="D64" s="22">
        <f t="shared" si="0"/>
        <v>204.7</v>
      </c>
      <c r="E64" s="23" t="s">
        <v>92</v>
      </c>
      <c r="F64" s="40" t="s">
        <v>65</v>
      </c>
      <c r="G64" s="40"/>
      <c r="H64" s="40"/>
      <c r="I64" s="44"/>
      <c r="J64" s="53"/>
      <c r="K64" s="38">
        <f t="shared" si="2"/>
        <v>35.299999999999983</v>
      </c>
    </row>
    <row r="65" spans="1:11" s="43" customFormat="1" ht="71.25" customHeight="1">
      <c r="A65" s="37"/>
      <c r="B65" s="57">
        <v>62</v>
      </c>
      <c r="C65" s="56">
        <v>0.30000000000001137</v>
      </c>
      <c r="D65" s="56">
        <f t="shared" si="0"/>
        <v>205</v>
      </c>
      <c r="E65" s="46" t="s">
        <v>118</v>
      </c>
      <c r="F65" s="47" t="s">
        <v>28</v>
      </c>
      <c r="G65" s="48"/>
      <c r="H65" s="48"/>
      <c r="I65" s="49" t="s">
        <v>119</v>
      </c>
      <c r="J65" s="66" t="s">
        <v>125</v>
      </c>
      <c r="K65" s="56">
        <f t="shared" si="2"/>
        <v>35.599999999999994</v>
      </c>
    </row>
    <row r="66" spans="1:11" ht="21" customHeight="1"/>
    <row r="67" spans="1:11" ht="21" customHeight="1"/>
    <row r="68" spans="1:11" ht="21" customHeight="1"/>
    <row r="69" spans="1:11" ht="21" customHeight="1"/>
    <row r="70" spans="1:11" ht="21" customHeight="1"/>
    <row r="71" spans="1:11" ht="21" customHeight="1"/>
    <row r="72" spans="1:11" ht="21" customHeight="1"/>
    <row r="73" spans="1:11" ht="21" customHeight="1"/>
    <row r="74" spans="1:11" ht="21" customHeight="1"/>
    <row r="75" spans="1:11" ht="21" customHeight="1"/>
    <row r="76" spans="1:11" ht="21" customHeight="1"/>
    <row r="77" spans="1:11" ht="21" customHeight="1"/>
    <row r="78" spans="1:11" ht="21" customHeight="1"/>
    <row r="79" spans="1:11" ht="21" customHeight="1"/>
    <row r="80" spans="1:11" ht="21" customHeight="1"/>
    <row r="81" spans="5:5" ht="21" customHeight="1"/>
    <row r="82" spans="5:5" ht="21" customHeight="1"/>
    <row r="83" spans="5:5" ht="21" customHeight="1">
      <c r="E83" s="73" t="s">
        <v>129</v>
      </c>
    </row>
    <row r="84" spans="5:5" ht="21" customHeight="1"/>
    <row r="85" spans="5:5" ht="21" customHeight="1"/>
    <row r="86" spans="5:5" ht="21" customHeight="1"/>
    <row r="87" spans="5:5" ht="21" customHeight="1"/>
    <row r="88" spans="5:5" ht="21" customHeight="1"/>
    <row r="89" spans="5:5" ht="21" customHeight="1"/>
    <row r="90" spans="5:5" ht="21" customHeight="1"/>
    <row r="91" spans="5:5" ht="21" customHeight="1"/>
    <row r="92" spans="5:5" ht="21" customHeight="1"/>
    <row r="93" spans="5:5" ht="21" customHeight="1"/>
    <row r="94" spans="5:5" ht="21" customHeight="1"/>
    <row r="95" spans="5:5" ht="21" customHeight="1"/>
    <row r="96" spans="5:5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</sheetData>
  <mergeCells count="3">
    <mergeCell ref="C2:D2"/>
    <mergeCell ref="E1:I2"/>
    <mergeCell ref="J1:K2"/>
  </mergeCells>
  <phoneticPr fontId="25"/>
  <pageMargins left="0.11944444444444445" right="0.15" top="0.50972222222222219" bottom="0.15" header="0.18958333333333333" footer="0.12986111111111112"/>
  <pageSetup paperSize="9" scale="82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600</vt:lpstr>
      <vt:lpstr>'600'!Print_Area</vt:lpstr>
    </vt:vector>
  </TitlesOfParts>
  <Company>COLNAGO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</dc:creator>
  <cp:lastModifiedBy>yamaguchi</cp:lastModifiedBy>
  <cp:revision/>
  <cp:lastPrinted>2021-10-21T12:31:17Z</cp:lastPrinted>
  <dcterms:created xsi:type="dcterms:W3CDTF">2011-04-06T10:06:15Z</dcterms:created>
  <dcterms:modified xsi:type="dcterms:W3CDTF">2021-10-21T12:32:16Z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