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040" yWindow="750" windowWidth="16935" windowHeight="13275" tabRatio="769"/>
  </bookViews>
  <sheets>
    <sheet name="914" sheetId="8" r:id="rId1"/>
    <sheet name="Sheet1" sheetId="9" r:id="rId2"/>
  </sheets>
  <definedNames>
    <definedName name="_xlnm.Print_Area" localSheetId="0">'914'!$B$1:$J$161</definedName>
  </definedNames>
  <calcPr calcId="145621"/>
</workbook>
</file>

<file path=xl/calcChain.xml><?xml version="1.0" encoding="utf-8"?>
<calcChain xmlns="http://schemas.openxmlformats.org/spreadsheetml/2006/main">
  <c r="J98" i="8" l="1"/>
  <c r="J67" i="8"/>
  <c r="J29" i="8"/>
  <c r="J6" i="8"/>
  <c r="J7" i="8"/>
  <c r="J8" i="8"/>
  <c r="J9" i="8"/>
  <c r="J10" i="8"/>
  <c r="J11" i="8"/>
  <c r="J12" i="8"/>
  <c r="J13" i="8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30" i="8" s="1"/>
  <c r="J31" i="8" s="1"/>
  <c r="J32" i="8" s="1"/>
  <c r="J33" i="8" s="1"/>
  <c r="J34" i="8" s="1"/>
  <c r="J35" i="8" s="1"/>
  <c r="J36" i="8" s="1"/>
  <c r="J37" i="8" s="1"/>
  <c r="J38" i="8" s="1"/>
  <c r="J39" i="8" s="1"/>
  <c r="J40" i="8" s="1"/>
  <c r="J41" i="8" s="1"/>
  <c r="J42" i="8" s="1"/>
  <c r="J43" i="8" s="1"/>
  <c r="J44" i="8" s="1"/>
  <c r="J45" i="8" s="1"/>
  <c r="J46" i="8" s="1"/>
  <c r="J47" i="8" s="1"/>
  <c r="J48" i="8" s="1"/>
  <c r="J49" i="8" s="1"/>
  <c r="J50" i="8" s="1"/>
  <c r="J51" i="8" s="1"/>
  <c r="J52" i="8" s="1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5" i="8"/>
  <c r="J68" i="8" l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7" i="8" s="1"/>
  <c r="J88" i="8" s="1"/>
  <c r="J89" i="8" s="1"/>
  <c r="J90" i="8" s="1"/>
  <c r="J91" i="8" s="1"/>
  <c r="J92" i="8" s="1"/>
  <c r="J93" i="8" s="1"/>
  <c r="J94" i="8" s="1"/>
  <c r="J95" i="8" s="1"/>
  <c r="J96" i="8" s="1"/>
  <c r="J97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J114" i="8" s="1"/>
  <c r="J115" i="8" s="1"/>
  <c r="J116" i="8" s="1"/>
  <c r="J117" i="8" s="1"/>
  <c r="J118" i="8" s="1"/>
  <c r="J119" i="8" s="1"/>
  <c r="J120" i="8" s="1"/>
  <c r="J121" i="8" s="1"/>
  <c r="J122" i="8" s="1"/>
  <c r="J123" i="8" s="1"/>
  <c r="J124" i="8" s="1"/>
  <c r="J125" i="8" s="1"/>
  <c r="J126" i="8" s="1"/>
  <c r="J127" i="8" s="1"/>
  <c r="J128" i="8" s="1"/>
  <c r="D5" i="8"/>
  <c r="D6" i="8" s="1"/>
  <c r="D7" i="8" s="1"/>
  <c r="D8" i="8" s="1"/>
  <c r="D9" i="8" l="1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l="1"/>
  <c r="D33" i="8" s="1"/>
  <c r="D34" i="8" l="1"/>
  <c r="D35" i="8" l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l="1"/>
  <c r="D47" i="8" s="1"/>
  <c r="D48" i="8" s="1"/>
  <c r="D49" i="8" s="1"/>
  <c r="D50" i="8" s="1"/>
  <c r="D51" i="8" l="1"/>
  <c r="D52" i="8" s="1"/>
  <c r="D53" i="8" s="1"/>
  <c r="D54" i="8" s="1"/>
  <c r="D55" i="8" s="1"/>
  <c r="D56" i="8" s="1"/>
  <c r="D57" i="8" s="1"/>
  <c r="D58" i="8" l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l="1"/>
  <c r="D77" i="8" s="1"/>
  <c r="D78" i="8" s="1"/>
  <c r="D79" i="8" l="1"/>
  <c r="D80" i="8" s="1"/>
  <c r="D81" i="8" s="1"/>
  <c r="D82" i="8" s="1"/>
  <c r="D83" i="8" s="1"/>
  <c r="D84" i="8" s="1"/>
  <c r="D85" i="8" s="1"/>
  <c r="D86" i="8" l="1"/>
  <c r="D87" i="8" s="1"/>
  <c r="D88" i="8" s="1"/>
  <c r="D89" i="8" s="1"/>
  <c r="D90" i="8" s="1"/>
  <c r="D91" i="8" s="1"/>
  <c r="D92" i="8" s="1"/>
  <c r="D93" i="8" s="1"/>
  <c r="D94" i="8" s="1"/>
  <c r="D95" i="8" s="1"/>
  <c r="D96" i="8" l="1"/>
  <c r="D97" i="8" s="1"/>
  <c r="D98" i="8" s="1"/>
  <c r="D99" i="8" s="1"/>
  <c r="D100" i="8" s="1"/>
  <c r="D101" i="8" s="1"/>
  <c r="D102" i="8" s="1"/>
  <c r="D103" i="8" s="1"/>
  <c r="D104" i="8" s="1"/>
  <c r="D105" i="8" s="1"/>
  <c r="D106" i="8" l="1"/>
  <c r="D107" i="8" s="1"/>
  <c r="D108" i="8" s="1"/>
  <c r="D109" i="8" s="1"/>
  <c r="D110" i="8" s="1"/>
  <c r="D111" i="8" s="1"/>
  <c r="D112" i="8" s="1"/>
  <c r="D113" i="8" l="1"/>
  <c r="D114" i="8" s="1"/>
  <c r="D115" i="8" s="1"/>
  <c r="D116" i="8" s="1"/>
  <c r="D117" i="8" s="1"/>
  <c r="D118" i="8" l="1"/>
  <c r="D119" i="8" s="1"/>
  <c r="D120" i="8" s="1"/>
  <c r="D121" i="8" s="1"/>
  <c r="D122" i="8" s="1"/>
  <c r="D123" i="8" s="1"/>
  <c r="D124" i="8" l="1"/>
  <c r="D125" i="8" s="1"/>
  <c r="D126" i="8" s="1"/>
  <c r="D127" i="8" s="1"/>
  <c r="D128" i="8" s="1"/>
</calcChain>
</file>

<file path=xl/sharedStrings.xml><?xml version="1.0" encoding="utf-8"?>
<sst xmlns="http://schemas.openxmlformats.org/spreadsheetml/2006/main" count="478" uniqueCount="274">
  <si>
    <t>（距離は参考値）</t>
  </si>
  <si>
    <t>NO.</t>
  </si>
  <si>
    <t>区間
距離</t>
  </si>
  <si>
    <t>積算距離</t>
  </si>
  <si>
    <t>進路</t>
  </si>
  <si>
    <t>情報、その他</t>
  </si>
  <si>
    <t>PC間距離</t>
  </si>
  <si>
    <t>右折する</t>
  </si>
  <si>
    <t>直進する</t>
  </si>
  <si>
    <t>クローズ</t>
    <phoneticPr fontId="7"/>
  </si>
  <si>
    <t>┳字路</t>
  </si>
  <si>
    <t>通過点　S=信号</t>
  </si>
  <si>
    <t>ルート</t>
    <phoneticPr fontId="7"/>
  </si>
  <si>
    <t>直進</t>
    <rPh sb="0" eb="2">
      <t>チョクシン</t>
    </rPh>
    <phoneticPr fontId="7"/>
  </si>
  <si>
    <t>╋字路</t>
    <phoneticPr fontId="7"/>
  </si>
  <si>
    <t>通過チェック２</t>
    <rPh sb="0" eb="2">
      <t>ツウカ</t>
    </rPh>
    <phoneticPr fontId="7"/>
  </si>
  <si>
    <t>┳字路　</t>
    <phoneticPr fontId="7"/>
  </si>
  <si>
    <t>┫字路</t>
    <phoneticPr fontId="7"/>
  </si>
  <si>
    <t>╋字路　S</t>
    <phoneticPr fontId="7"/>
  </si>
  <si>
    <t>┣字路</t>
    <phoneticPr fontId="7"/>
  </si>
  <si>
    <t>管理する</t>
  </si>
  <si>
    <t>左</t>
  </si>
  <si>
    <t>左折する</t>
  </si>
  <si>
    <t>右</t>
  </si>
  <si>
    <t>左折して県道185号に入る</t>
  </si>
  <si>
    <t>無津（交差点）を直進して、そのまま県道153号へ進む (撫川 の表示)</t>
  </si>
  <si>
    <t>左折してそのまま 県道153号 を進む (吉備 の表示)</t>
  </si>
  <si>
    <t>右折して南橋に入る</t>
  </si>
  <si>
    <t>左車線を使用して 県道389号 を進む</t>
  </si>
  <si>
    <t>左折して高塚橋に入る</t>
  </si>
  <si>
    <t>左折して国道429号に入る</t>
  </si>
  <si>
    <t>右折して県道71号に入る</t>
  </si>
  <si>
    <t>右折して県道367号に入る (宇甘 の表示)</t>
  </si>
  <si>
    <t>右折して県道31号に入る (かながわ/​御津スポーツパーク の表示)</t>
  </si>
  <si>
    <t>左折して県道211号に入る</t>
  </si>
  <si>
    <t>建部中学校前（交差点） を右折して 国道484号 に入る</t>
  </si>
  <si>
    <t>左折してそのまま 国道484号 を進む</t>
  </si>
  <si>
    <t>左折してそのまま 国道484号 を進む (津山/​美作/​吉井竜天オートキャンプ場 の表示)</t>
  </si>
  <si>
    <t>左折して国道374号に入る (津山/​美作/​湯郷温泉 の表示)</t>
  </si>
  <si>
    <t>セブンイレブン 赤磐すさい店</t>
  </si>
  <si>
    <t>入田（交差点）を直進して、そのまま国道179号へ進む (津山/​中国自動車道 の表示)</t>
  </si>
  <si>
    <t>明見（交差点） を直進して 天の川ロード/​県道51号 に入る (奈義/​中国自動車道/​おかやまファーマーズ・マーケットノースヴィレッジ の表示)</t>
  </si>
  <si>
    <t>美作市河内（交差点） を右折して 国道429号 に入る (西粟倉/​宮本武蔵生誕地 の表示)</t>
  </si>
  <si>
    <t>古町（交差点）を直進して、そのまま国道373号へ進む</t>
  </si>
  <si>
    <t>右折する (宍粟 の表示)</t>
  </si>
  <si>
    <t>室橋東詰（交差点） を左折して 国道429号/​県道72号 に入る (波賀 の表示)</t>
  </si>
  <si>
    <t>斉木口（交差点） を左折して 国道29号/​国道429号 に入る (鳥取/​若桜 の表示)</t>
  </si>
  <si>
    <t>出合橋（交差点） を右折して 県道48号 に入る (養父 の表示)</t>
  </si>
  <si>
    <t>左折して県道6号に入る (八鹿/​兵庫県道6号/​広谷 の表示)</t>
  </si>
  <si>
    <t>左折して県道272号に入る</t>
  </si>
  <si>
    <t>剣大橋（交差点） を左折して 国道9号 に入る (鳥取/​新温泉 の表示)</t>
  </si>
  <si>
    <t>関神社前（交差点） で斜め左方向に曲がり 県道87号 に入る</t>
  </si>
  <si>
    <t>斜め右方向に曲がり県道269号に入る</t>
  </si>
  <si>
    <t>右折して但馬アルペンロードに入る</t>
  </si>
  <si>
    <t>福岡（交差点） を左折して 国道9号 に入る</t>
  </si>
  <si>
    <t>右折して国道29号/​国道482号に入る (鳥取/​八頭/​鳥取砂丘/​ふるさとの森 の表示)</t>
  </si>
  <si>
    <t>安井宿（交差点） を左折して 国道482号 に入る (用瀬/​船岡/​八頭町役場船岡庁舎/​安部駅 の表示)</t>
  </si>
  <si>
    <t>県道32号 を直進する (国道53号/​鳥取道 の表示)</t>
  </si>
  <si>
    <t>袋河原（交差点） で左手前方向に曲がる (鹿野/​鳥取県道32号 の表示)</t>
  </si>
  <si>
    <t>県道42号 を直進する (鳥取市街 の表示)</t>
  </si>
  <si>
    <t>左折して県道227号に入る (鳥取広域農道/​上原/​有富/​猪子/​横枕/​鳥取県道227号 の表示)</t>
  </si>
  <si>
    <t>左折して県道49号に入る (松上 の表示)</t>
  </si>
  <si>
    <t>右折して県道191号に入る (鳥取広域農道/​吉岡 の表示)</t>
  </si>
  <si>
    <t>左折して県道304号に入る (鹿野 の表示)</t>
  </si>
  <si>
    <t>右折して県道32号に入る</t>
  </si>
  <si>
    <t>左折して県道21号/​県道32号に入る (倉吉/​鹿野/​三朝温泉/​浜村温泉/​鹿野温泉 の表示)</t>
  </si>
  <si>
    <t>新鹿野大橋東詰（交差点） を左折して 県道21号 に入る (倉吉/​三朝/​三朝温泉 の表示)</t>
  </si>
  <si>
    <t>PC２ ローソン三朝温泉店</t>
  </si>
  <si>
    <t>左折する (米子/​関金/​国道179号/​関金温泉/​はわい温泉/​倉吉パークスクエア/​二十世紀梨記念館 の表示)</t>
  </si>
  <si>
    <t>大原橋西（交差点） を右折して 国道179号 に入る (米子/​鳥取/​国道9号/​大山/​鳥取砂丘/​倉吉パークスクエア/​二十世紀梨記念館 の表示)</t>
  </si>
  <si>
    <t>米田町（交差点） を直進して 市役所通り/​県道205号 に入る (米子自動車道/​国道313号/​岡山 の表示)</t>
  </si>
  <si>
    <t>斜め左方向に曲がり市役所通り/​県道205号/​県道38号に入る</t>
  </si>
  <si>
    <t>左折して県道205号に入る</t>
  </si>
  <si>
    <t>小鴨橋西（交差点） を直進して 県道34号 に入る (下米稹/​鳥取県道34号/​琴浦/​鳥取県道151号 の表示)</t>
  </si>
  <si>
    <t>右折して県道151号に入る</t>
  </si>
  <si>
    <t>八橋東（交差点） を左折して 国道9号 に入る (米子/​大山 の表示)</t>
  </si>
  <si>
    <t>右折して県道30号に入る</t>
  </si>
  <si>
    <t>左折して大山環状道路/​県道158号/​県道24号に入る</t>
  </si>
  <si>
    <t>右折して県道284号に入る (岸本/​国道181号/​植田正治写真美術舘/​大山まきばみるくの里 の表示)</t>
  </si>
  <si>
    <t>県道52号を進む</t>
  </si>
  <si>
    <t>県道36号を進む (国道181号/​岸本 の表示)</t>
  </si>
  <si>
    <t>左折してそのまま 県道36号 を進む</t>
  </si>
  <si>
    <t>大殿（交差点） を左折して 県道316号 に入る (南部/​鳥取県道316号/​とっとり花回廊/​憼覈大殿駐在所 の表示)</t>
  </si>
  <si>
    <t>左折してそのまま 県道1号 を進む</t>
  </si>
  <si>
    <t>阿賀（交差点） を左折して 国道180号 に入る (庄原/​日南 の表示)</t>
  </si>
  <si>
    <t>国道183号 を直進する (庄原/​新見/​生山/​自動車専用道路/​日野川の森林木材団地 の表示)</t>
  </si>
  <si>
    <t>諏訪（交差点） を直進して 日野往来 に入る (新見/​生山/​日南町役場/​石霞溪/​日南病院/​生山駅 の表示)</t>
  </si>
  <si>
    <t>左折して国道314号に入る (福山/​東城 の表示)</t>
  </si>
  <si>
    <t>PC3 ローソン 庄原東城町川東店</t>
  </si>
  <si>
    <t>左折して国道182号に入る (新見 の表示)</t>
  </si>
  <si>
    <t>右折する (上室工業団地 の表示)</t>
  </si>
  <si>
    <t>右折して県道50号に入る</t>
  </si>
  <si>
    <t>右折して県道33号/​県道50号に入る (成羽 の表示)</t>
  </si>
  <si>
    <t>左折して県道85号に入る</t>
  </si>
  <si>
    <t>右折して県道85号に入る</t>
  </si>
  <si>
    <t>右折して県道435号に入る</t>
  </si>
  <si>
    <t>左折してかぐら街道に入る</t>
  </si>
  <si>
    <t>右折して県道300号に入る</t>
  </si>
  <si>
    <t>警察署北（交差点） を右折して 国道484号 に入る (岡山自動車道/​賀陽IC の表示)</t>
  </si>
  <si>
    <t>右折して吉備環状線/​県道72号に入る</t>
  </si>
  <si>
    <t>右折して国道429号に入る</t>
  </si>
  <si>
    <t>門前（交差点） を左折する</t>
  </si>
  <si>
    <t>右折して県道73号に入る</t>
  </si>
  <si>
    <t>撫川橋（交差点）を直進して、そのまま県道153号へ進む</t>
  </si>
  <si>
    <t>右折してそのまま 県道153号 を進む (早島 の表示)</t>
  </si>
  <si>
    <t>無津（交差点）を直進して、そのまま県道185号へ進む (早島 の表示)</t>
  </si>
  <si>
    <t>松尾坂（交差点） を右折して 町筋/​県道152号 に入る</t>
  </si>
  <si>
    <t>ゴール ファミリーマート 早島南店</t>
  </si>
  <si>
    <t>左方向</t>
    <rPh sb="0" eb="3">
      <t>ヒダリホウコウ</t>
    </rPh>
    <phoneticPr fontId="7"/>
  </si>
  <si>
    <r>
      <t>BRM1008</t>
    </r>
    <r>
      <rPr>
        <sz val="20"/>
        <color rgb="FF000000"/>
        <rFont val="ＭＳ Ｐゴシック"/>
        <family val="3"/>
        <charset val="128"/>
      </rPr>
      <t>中国山地</t>
    </r>
    <r>
      <rPr>
        <sz val="20"/>
        <color indexed="8"/>
        <rFont val="ＭＳ Ｐゴシック"/>
        <family val="3"/>
        <charset val="128"/>
      </rPr>
      <t>6</t>
    </r>
    <r>
      <rPr>
        <sz val="20"/>
        <color indexed="8"/>
        <rFont val="Arial"/>
        <family val="2"/>
      </rPr>
      <t>00km</t>
    </r>
    <r>
      <rPr>
        <sz val="20"/>
        <color indexed="8"/>
        <rFont val="ＭＳ Ｐゴシック"/>
        <family val="3"/>
        <charset val="128"/>
      </rPr>
      <t>　00</t>
    </r>
    <r>
      <rPr>
        <sz val="20"/>
        <color indexed="8"/>
        <rFont val="Arial"/>
        <family val="2"/>
      </rPr>
      <t xml:space="preserve">:00 </t>
    </r>
    <r>
      <rPr>
        <sz val="20"/>
        <color indexed="8"/>
        <rFont val="ＭＳ Ｐゴシック"/>
        <family val="3"/>
        <charset val="128"/>
      </rPr>
      <t>スタート</t>
    </r>
    <rPh sb="7" eb="11">
      <t>チュウゴクサンチ</t>
    </rPh>
    <phoneticPr fontId="7"/>
  </si>
  <si>
    <t>K185</t>
    <phoneticPr fontId="7"/>
  </si>
  <si>
    <t>K185</t>
    <phoneticPr fontId="7"/>
  </si>
  <si>
    <t>K389</t>
    <phoneticPr fontId="7"/>
  </si>
  <si>
    <t>R429</t>
    <phoneticPr fontId="7"/>
  </si>
  <si>
    <t>K71</t>
    <phoneticPr fontId="7"/>
  </si>
  <si>
    <t>K367</t>
    <phoneticPr fontId="7"/>
  </si>
  <si>
    <t>K31</t>
    <phoneticPr fontId="7"/>
  </si>
  <si>
    <t>K211</t>
    <phoneticPr fontId="7"/>
  </si>
  <si>
    <t>R484</t>
    <phoneticPr fontId="7"/>
  </si>
  <si>
    <t>R374</t>
    <phoneticPr fontId="7"/>
  </si>
  <si>
    <t>R179</t>
    <phoneticPr fontId="7"/>
  </si>
  <si>
    <t>K51</t>
    <phoneticPr fontId="7"/>
  </si>
  <si>
    <t>R429</t>
    <phoneticPr fontId="7"/>
  </si>
  <si>
    <t>R373</t>
    <phoneticPr fontId="7"/>
  </si>
  <si>
    <t>R29</t>
    <phoneticPr fontId="7"/>
  </si>
  <si>
    <t>K48</t>
    <phoneticPr fontId="7"/>
  </si>
  <si>
    <t>K6</t>
    <phoneticPr fontId="7"/>
  </si>
  <si>
    <t>K272</t>
    <phoneticPr fontId="7"/>
  </si>
  <si>
    <t>R9</t>
    <phoneticPr fontId="7"/>
  </si>
  <si>
    <t>K87</t>
    <phoneticPr fontId="7"/>
  </si>
  <si>
    <t>K269</t>
    <phoneticPr fontId="7"/>
  </si>
  <si>
    <t>R482</t>
    <phoneticPr fontId="7"/>
  </si>
  <si>
    <t>K32</t>
    <phoneticPr fontId="7"/>
  </si>
  <si>
    <t>K42</t>
    <phoneticPr fontId="7"/>
  </si>
  <si>
    <t>K227</t>
    <phoneticPr fontId="7"/>
  </si>
  <si>
    <t>K49</t>
    <phoneticPr fontId="7"/>
  </si>
  <si>
    <t>K191</t>
    <phoneticPr fontId="7"/>
  </si>
  <si>
    <t>K304</t>
    <phoneticPr fontId="7"/>
  </si>
  <si>
    <t>K21K32</t>
    <phoneticPr fontId="7"/>
  </si>
  <si>
    <t>K21</t>
    <phoneticPr fontId="7"/>
  </si>
  <si>
    <t>R179</t>
    <phoneticPr fontId="7"/>
  </si>
  <si>
    <t>K205</t>
    <phoneticPr fontId="7"/>
  </si>
  <si>
    <t>K205</t>
    <phoneticPr fontId="7"/>
  </si>
  <si>
    <t>R313</t>
    <phoneticPr fontId="7"/>
  </si>
  <si>
    <t>K34</t>
    <phoneticPr fontId="7"/>
  </si>
  <si>
    <t>K151</t>
    <phoneticPr fontId="7"/>
  </si>
  <si>
    <t>K30</t>
    <phoneticPr fontId="7"/>
  </si>
  <si>
    <t>K158</t>
    <phoneticPr fontId="7"/>
  </si>
  <si>
    <t>K284</t>
    <phoneticPr fontId="7"/>
  </si>
  <si>
    <t>K52</t>
    <phoneticPr fontId="7"/>
  </si>
  <si>
    <t>K36</t>
    <phoneticPr fontId="7"/>
  </si>
  <si>
    <t>K36</t>
    <phoneticPr fontId="7"/>
  </si>
  <si>
    <t>R181</t>
    <phoneticPr fontId="7"/>
  </si>
  <si>
    <t>K316</t>
    <phoneticPr fontId="7"/>
  </si>
  <si>
    <t>K1</t>
    <phoneticPr fontId="7"/>
  </si>
  <si>
    <t>R180</t>
    <phoneticPr fontId="7"/>
  </si>
  <si>
    <t>R183</t>
    <phoneticPr fontId="7"/>
  </si>
  <si>
    <t>K8</t>
    <phoneticPr fontId="7"/>
  </si>
  <si>
    <t>R314</t>
    <phoneticPr fontId="7"/>
  </si>
  <si>
    <t>R182</t>
    <phoneticPr fontId="7"/>
  </si>
  <si>
    <t>K50</t>
    <phoneticPr fontId="7"/>
  </si>
  <si>
    <t>K33</t>
    <phoneticPr fontId="7"/>
  </si>
  <si>
    <t>K85</t>
    <phoneticPr fontId="7"/>
  </si>
  <si>
    <t>K435</t>
    <phoneticPr fontId="7"/>
  </si>
  <si>
    <t>K300</t>
    <phoneticPr fontId="7"/>
  </si>
  <si>
    <t>K72</t>
    <phoneticPr fontId="7"/>
  </si>
  <si>
    <t>K73</t>
    <phoneticPr fontId="7"/>
  </si>
  <si>
    <t>K153</t>
    <phoneticPr fontId="7"/>
  </si>
  <si>
    <t>K152</t>
    <phoneticPr fontId="7"/>
  </si>
  <si>
    <t>╋字路(無津）Ｓ</t>
    <rPh sb="4" eb="6">
      <t>ムツ</t>
    </rPh>
    <phoneticPr fontId="7"/>
  </si>
  <si>
    <t>┫字路　S</t>
    <phoneticPr fontId="7"/>
  </si>
  <si>
    <t>┣字路　</t>
    <phoneticPr fontId="7"/>
  </si>
  <si>
    <t>┳字路</t>
    <phoneticPr fontId="7"/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</si>
  <si>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Ｓ(押しボタン点滅)</t>
    </r>
  </si>
  <si>
    <t>┫字路</t>
  </si>
  <si>
    <t>╋字路(福崎）Ｓ</t>
    <rPh sb="4" eb="6">
      <t>フクザキ</t>
    </rPh>
    <phoneticPr fontId="7"/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</si>
  <si>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</t>
    </r>
    <phoneticPr fontId="7"/>
  </si>
  <si>
    <t>┣字路　S</t>
    <phoneticPr fontId="7"/>
  </si>
  <si>
    <t>╋字路（押しボタン）　Ｓ</t>
    <rPh sb="4" eb="5">
      <t>オ</t>
    </rPh>
    <phoneticPr fontId="7"/>
  </si>
  <si>
    <t>╋字路（建部中学校前）　Ｓ</t>
    <rPh sb="4" eb="6">
      <t>タケベ</t>
    </rPh>
    <rPh sb="6" eb="10">
      <t>チュウガッコウマエ</t>
    </rPh>
    <phoneticPr fontId="7"/>
  </si>
  <si>
    <t>┣字路（入田）S　</t>
    <rPh sb="4" eb="6">
      <t>イリタ</t>
    </rPh>
    <phoneticPr fontId="7"/>
  </si>
  <si>
    <t>╋字路 Ｓ</t>
    <phoneticPr fontId="7"/>
  </si>
  <si>
    <t>┳字路 S</t>
    <phoneticPr fontId="7"/>
  </si>
  <si>
    <t>左側</t>
    <rPh sb="0" eb="2">
      <t>ヒダリガワ</t>
    </rPh>
    <phoneticPr fontId="7"/>
  </si>
  <si>
    <t>┫字路（明見）S</t>
    <rPh sb="4" eb="6">
      <t>アケミ</t>
    </rPh>
    <phoneticPr fontId="7"/>
  </si>
  <si>
    <t>╋字路（美作市河内）　Ｓ</t>
    <rPh sb="4" eb="7">
      <t>ミマサカシ</t>
    </rPh>
    <rPh sb="7" eb="9">
      <t>コウチ</t>
    </rPh>
    <phoneticPr fontId="7"/>
  </si>
  <si>
    <t>╋字路（中町）　Ｓ</t>
    <rPh sb="4" eb="6">
      <t>ナカマチ</t>
    </rPh>
    <phoneticPr fontId="7"/>
  </si>
  <si>
    <t>┫字路</t>
    <phoneticPr fontId="7"/>
  </si>
  <si>
    <t>左折後、急こう配が続きます（林道ダルガ峰線案内図の標識が目印）</t>
    <rPh sb="2" eb="3">
      <t>ゴ</t>
    </rPh>
    <rPh sb="4" eb="5">
      <t>キュウ</t>
    </rPh>
    <rPh sb="7" eb="8">
      <t>バイ</t>
    </rPh>
    <rPh sb="9" eb="10">
      <t>ツヅ</t>
    </rPh>
    <rPh sb="14" eb="16">
      <t>リンドウ</t>
    </rPh>
    <rPh sb="19" eb="20">
      <t>ミネ</t>
    </rPh>
    <rPh sb="20" eb="21">
      <t>セン</t>
    </rPh>
    <rPh sb="21" eb="24">
      <t>アンナイズ</t>
    </rPh>
    <rPh sb="25" eb="27">
      <t>ヒョウシキ</t>
    </rPh>
    <rPh sb="28" eb="30">
      <t>メジルシ</t>
    </rPh>
    <phoneticPr fontId="7"/>
  </si>
  <si>
    <t>通過チェック１</t>
    <rPh sb="0" eb="2">
      <t>ツウカ</t>
    </rPh>
    <phoneticPr fontId="7"/>
  </si>
  <si>
    <t>╋字路（室橋東詰）　Ｓ</t>
    <rPh sb="4" eb="6">
      <t>ムロバシ</t>
    </rPh>
    <rPh sb="6" eb="7">
      <t>ヒガシ</t>
    </rPh>
    <rPh sb="7" eb="8">
      <t>ツメ</t>
    </rPh>
    <phoneticPr fontId="7"/>
  </si>
  <si>
    <t>┳字路（斉木口）S</t>
    <rPh sb="4" eb="6">
      <t>サイキ</t>
    </rPh>
    <rPh sb="6" eb="7">
      <t>クチ</t>
    </rPh>
    <phoneticPr fontId="7"/>
  </si>
  <si>
    <t>┣字路（出合橋）</t>
    <rPh sb="4" eb="7">
      <t>デアイバシ</t>
    </rPh>
    <phoneticPr fontId="7"/>
  </si>
  <si>
    <t>┳字路（剣大橋）S</t>
    <rPh sb="4" eb="5">
      <t>ケン</t>
    </rPh>
    <rPh sb="5" eb="7">
      <t>オオハシ</t>
    </rPh>
    <phoneticPr fontId="7"/>
  </si>
  <si>
    <t>┫字路（関神社前）S</t>
    <rPh sb="4" eb="8">
      <t>セキジンジャマエ</t>
    </rPh>
    <phoneticPr fontId="7"/>
  </si>
  <si>
    <r>
      <rPr>
        <b/>
        <sz val="11"/>
        <rFont val="ＭＳ Ｐゴシック"/>
        <family val="3"/>
        <charset val="128"/>
      </rPr>
      <t>Y</t>
    </r>
    <r>
      <rPr>
        <sz val="11"/>
        <rFont val="ＭＳ Ｐゴシック"/>
        <family val="3"/>
        <charset val="128"/>
      </rPr>
      <t>字路</t>
    </r>
    <phoneticPr fontId="7"/>
  </si>
  <si>
    <t>┳字路（福岡）S</t>
    <rPh sb="4" eb="6">
      <t>フクオカ</t>
    </rPh>
    <phoneticPr fontId="7"/>
  </si>
  <si>
    <t>┫字路（小代口）S</t>
    <rPh sb="4" eb="7">
      <t>コダイクチ</t>
    </rPh>
    <phoneticPr fontId="7"/>
  </si>
  <si>
    <r>
      <rPr>
        <sz val="13.2"/>
        <rFont val="ＭＳ Ｐゴシック"/>
        <family val="3"/>
        <charset val="128"/>
      </rPr>
      <t>小代口（交差点）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但馬アルペンロード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482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小代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7"/>
  </si>
  <si>
    <t>PC1</t>
    <phoneticPr fontId="7"/>
  </si>
  <si>
    <t>通過チェック3</t>
    <rPh sb="0" eb="2">
      <t>ツウカ</t>
    </rPh>
    <phoneticPr fontId="7"/>
  </si>
  <si>
    <t>左側</t>
    <rPh sb="0" eb="2">
      <t>ヒダリガワ</t>
    </rPh>
    <phoneticPr fontId="7"/>
  </si>
  <si>
    <t>R29</t>
    <phoneticPr fontId="7"/>
  </si>
  <si>
    <t>┫字路（安井宿）S</t>
    <rPh sb="4" eb="6">
      <t>ヤスイ</t>
    </rPh>
    <rPh sb="6" eb="7">
      <t>シュク</t>
    </rPh>
    <phoneticPr fontId="7"/>
  </si>
  <si>
    <t>┫字路（袋河原）S</t>
    <rPh sb="4" eb="5">
      <t>フクロ</t>
    </rPh>
    <rPh sb="5" eb="7">
      <t>カワハラ</t>
    </rPh>
    <phoneticPr fontId="7"/>
  </si>
  <si>
    <t>┣字路</t>
    <phoneticPr fontId="7"/>
  </si>
  <si>
    <t>┳字路</t>
    <phoneticPr fontId="7"/>
  </si>
  <si>
    <t>PC2</t>
    <phoneticPr fontId="7"/>
  </si>
  <si>
    <t>╋字路</t>
    <phoneticPr fontId="7"/>
  </si>
  <si>
    <t>┳字路（大原橋西）S</t>
    <rPh sb="4" eb="8">
      <t>オオハラバシニシ</t>
    </rPh>
    <phoneticPr fontId="7"/>
  </si>
  <si>
    <t>╋字路（米田町）S</t>
    <rPh sb="4" eb="7">
      <t>ヨネダマチ</t>
    </rPh>
    <phoneticPr fontId="7"/>
  </si>
  <si>
    <t>直進</t>
    <rPh sb="0" eb="2">
      <t>チョクシン</t>
    </rPh>
    <phoneticPr fontId="7"/>
  </si>
  <si>
    <t>╋字路（小鴨橋東）　S</t>
    <phoneticPr fontId="7"/>
  </si>
  <si>
    <t>╋字路（小鴨橋西）　S</t>
    <rPh sb="7" eb="8">
      <t>ニシ</t>
    </rPh>
    <phoneticPr fontId="7"/>
  </si>
  <si>
    <t>╋字路（八橋東）　S</t>
    <rPh sb="4" eb="5">
      <t>ハチ</t>
    </rPh>
    <rPh sb="5" eb="6">
      <t>ハシ</t>
    </rPh>
    <rPh sb="6" eb="7">
      <t>ヒガシ</t>
    </rPh>
    <phoneticPr fontId="7"/>
  </si>
  <si>
    <r>
      <rPr>
        <sz val="13.2"/>
        <rFont val="ＭＳ Ｐゴシック"/>
        <family val="3"/>
        <charset val="128"/>
      </rPr>
      <t>赤碕中学校入口（交差点）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を左折する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特別養護老人ホーム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​百寿苑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7"/>
  </si>
  <si>
    <t>┫字路（赤碕中学校入口）S</t>
    <phoneticPr fontId="7"/>
  </si>
  <si>
    <t>通過チェック4</t>
    <rPh sb="0" eb="2">
      <t>ツウカ</t>
    </rPh>
    <phoneticPr fontId="7"/>
  </si>
  <si>
    <r>
      <rPr>
        <sz val="13.2"/>
        <rFont val="ＭＳ Ｐゴシック"/>
        <family val="3"/>
        <charset val="128"/>
      </rPr>
      <t>伯耆町役場（交差点）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7"/>
  </si>
  <si>
    <t>┳字路（伯耆町役場）S</t>
    <phoneticPr fontId="7"/>
  </si>
  <si>
    <t>┫字路（大殿）S</t>
    <rPh sb="4" eb="6">
      <t>オオトノ</t>
    </rPh>
    <phoneticPr fontId="7"/>
  </si>
  <si>
    <r>
      <rPr>
        <sz val="13.2"/>
        <rFont val="ＭＳ Ｐゴシック"/>
        <family val="3"/>
        <charset val="128"/>
      </rPr>
      <t>天万橋西詰（交差点）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316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7"/>
  </si>
  <si>
    <t>╋字路（天万橋西詰）　Ｓ</t>
    <phoneticPr fontId="7"/>
  </si>
  <si>
    <r>
      <rPr>
        <sz val="13.2"/>
        <rFont val="ＭＳ Ｐゴシック"/>
        <family val="3"/>
        <charset val="128"/>
      </rPr>
      <t>円山団地入口（交差点）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7"/>
  </si>
  <si>
    <t>╋字路（円山団地入口）　Ｓ</t>
    <phoneticPr fontId="7"/>
  </si>
  <si>
    <t>╋字路（阿賀）　Ｓ</t>
    <rPh sb="4" eb="6">
      <t>アガ</t>
    </rPh>
    <phoneticPr fontId="7"/>
  </si>
  <si>
    <t>通過チェック5</t>
    <rPh sb="0" eb="2">
      <t>ツウカ</t>
    </rPh>
    <phoneticPr fontId="7"/>
  </si>
  <si>
    <t>┫字路（諏訪）S</t>
    <rPh sb="4" eb="6">
      <t>スワ</t>
    </rPh>
    <phoneticPr fontId="7"/>
  </si>
  <si>
    <r>
      <rPr>
        <sz val="13.2"/>
        <rFont val="ＭＳ Ｐゴシック"/>
        <family val="3"/>
        <charset val="128"/>
      </rPr>
      <t>日南町生山（交差点）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日野往来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​県道</t>
    </r>
    <r>
      <rPr>
        <sz val="13.2"/>
        <rFont val="Trebuchet MS"/>
        <family val="2"/>
      </rPr>
      <t>8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7"/>
  </si>
  <si>
    <t>┣字路（日南町生山）S　</t>
    <phoneticPr fontId="7"/>
  </si>
  <si>
    <t>PC3</t>
    <phoneticPr fontId="7"/>
  </si>
  <si>
    <t>右側</t>
    <rPh sb="0" eb="2">
      <t>ミギガワ</t>
    </rPh>
    <phoneticPr fontId="7"/>
  </si>
  <si>
    <r>
      <rPr>
        <sz val="13.2"/>
        <rFont val="ＭＳ Ｐゴシック"/>
        <family val="3"/>
        <charset val="128"/>
      </rPr>
      <t>東城郵便局前（交差点）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を直進する</t>
    </r>
    <phoneticPr fontId="7"/>
  </si>
  <si>
    <t>╋字路（東城郵便局前）　Ｓ</t>
    <phoneticPr fontId="7"/>
  </si>
  <si>
    <t>┣字路　</t>
    <phoneticPr fontId="7"/>
  </si>
  <si>
    <t>通過チェック6</t>
    <rPh sb="0" eb="2">
      <t>ツウカ</t>
    </rPh>
    <phoneticPr fontId="7"/>
  </si>
  <si>
    <t>道なりに左折する</t>
    <rPh sb="0" eb="1">
      <t>ミチ</t>
    </rPh>
    <phoneticPr fontId="7"/>
  </si>
  <si>
    <t>┳字路（成羽地域局前）S</t>
    <phoneticPr fontId="7"/>
  </si>
  <si>
    <r>
      <rPr>
        <sz val="13.2"/>
        <rFont val="ＭＳ Ｐゴシック"/>
        <family val="3"/>
        <charset val="128"/>
      </rPr>
      <t>成羽地域局前（交差点）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313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高梁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7"/>
  </si>
  <si>
    <t>┳字路（落合橋東）S</t>
    <rPh sb="4" eb="7">
      <t>オチアイバシ</t>
    </rPh>
    <rPh sb="7" eb="8">
      <t>ヒガシ</t>
    </rPh>
    <phoneticPr fontId="7"/>
  </si>
  <si>
    <t>┣字路（警察署北）S　</t>
    <rPh sb="4" eb="7">
      <t>ケイサツショ</t>
    </rPh>
    <rPh sb="7" eb="8">
      <t>キタ</t>
    </rPh>
    <phoneticPr fontId="7"/>
  </si>
  <si>
    <t>通過チェック７</t>
    <rPh sb="0" eb="2">
      <t>ツウカ</t>
    </rPh>
    <phoneticPr fontId="7"/>
  </si>
  <si>
    <t>┳字路　S</t>
    <phoneticPr fontId="7"/>
  </si>
  <si>
    <t>╋字路　Ｓ</t>
    <phoneticPr fontId="7"/>
  </si>
  <si>
    <t>┳字路（小山）　S</t>
    <rPh sb="4" eb="6">
      <t>コヤマ</t>
    </rPh>
    <phoneticPr fontId="7"/>
  </si>
  <si>
    <r>
      <rPr>
        <sz val="13.2"/>
        <rFont val="ＭＳ Ｐゴシック"/>
        <family val="3"/>
        <charset val="128"/>
      </rPr>
      <t>小山（交差点）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180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倉敷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​総社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7"/>
  </si>
  <si>
    <t>┫字路（門前）　S</t>
    <rPh sb="4" eb="6">
      <t>モンゼン</t>
    </rPh>
    <phoneticPr fontId="7"/>
  </si>
  <si>
    <t>県道を横断しないで手前の歩道橋で対岸へ渡ります</t>
    <rPh sb="3" eb="5">
      <t>オウダン</t>
    </rPh>
    <rPh sb="9" eb="11">
      <t>テマエ</t>
    </rPh>
    <rPh sb="16" eb="18">
      <t>タイガン</t>
    </rPh>
    <phoneticPr fontId="7"/>
  </si>
  <si>
    <t>╋字路（撫川橋）　Ｓ</t>
    <rPh sb="4" eb="6">
      <t>ナツカワ</t>
    </rPh>
    <rPh sb="6" eb="7">
      <t>ハシ</t>
    </rPh>
    <phoneticPr fontId="7"/>
  </si>
  <si>
    <t>╋字路（無津）　Ｓ</t>
    <rPh sb="4" eb="5">
      <t>ム</t>
    </rPh>
    <rPh sb="5" eb="6">
      <t>ツ</t>
    </rPh>
    <phoneticPr fontId="7"/>
  </si>
  <si>
    <t>╋字路（松尾坂）　Ｓ</t>
    <rPh sb="4" eb="7">
      <t>マツオザカ</t>
    </rPh>
    <phoneticPr fontId="7"/>
  </si>
  <si>
    <t>ゴール</t>
    <phoneticPr fontId="7"/>
  </si>
  <si>
    <t>スタート　ファミリーマート早島南店</t>
    <phoneticPr fontId="7"/>
  </si>
  <si>
    <t>スタート</t>
    <phoneticPr fontId="7"/>
  </si>
  <si>
    <t>8）00：30</t>
    <phoneticPr fontId="7"/>
  </si>
  <si>
    <r>
      <rPr>
        <sz val="13.2"/>
        <rFont val="ＭＳ Ｐゴシック"/>
        <family val="3"/>
        <charset val="128"/>
      </rPr>
      <t>小鴨橋東（交差点）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を直進して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313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倉吉西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​関金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​琴浦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の表示</t>
    </r>
    <r>
      <rPr>
        <sz val="13.2"/>
        <rFont val="Trebuchet MS"/>
        <family val="2"/>
      </rPr>
      <t>)</t>
    </r>
    <phoneticPr fontId="7"/>
  </si>
  <si>
    <r>
      <rPr>
        <sz val="13.2"/>
        <rFont val="ＭＳ Ｐゴシック"/>
        <family val="3"/>
        <charset val="128"/>
      </rPr>
      <t>落合橋東（交差点）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180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​国道</t>
    </r>
    <r>
      <rPr>
        <sz val="13.2"/>
        <rFont val="Trebuchet MS"/>
        <family val="2"/>
      </rPr>
      <t>313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(</t>
    </r>
    <r>
      <rPr>
        <sz val="13.2"/>
        <rFont val="ＭＳ Ｐゴシック"/>
        <family val="3"/>
        <charset val="128"/>
      </rPr>
      <t>米子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​新見</t>
    </r>
    <r>
      <rPr>
        <sz val="13.2"/>
        <rFont val="ＭＳ Ｐゴシック"/>
        <family val="3"/>
        <charset val="128"/>
      </rPr>
      <t>表示</t>
    </r>
    <r>
      <rPr>
        <sz val="13.2"/>
        <rFont val="Trebuchet MS"/>
        <family val="2"/>
      </rPr>
      <t>)</t>
    </r>
    <phoneticPr fontId="7"/>
  </si>
  <si>
    <t>8）04：00</t>
    <phoneticPr fontId="7"/>
  </si>
  <si>
    <t>８）22：32</t>
    <phoneticPr fontId="7"/>
  </si>
  <si>
    <r>
      <rPr>
        <b/>
        <sz val="13.2"/>
        <rFont val="ＭＳ Ｐゴシック"/>
        <family val="3"/>
        <charset val="128"/>
      </rPr>
      <t>通過チェック４</t>
    </r>
    <r>
      <rPr>
        <b/>
        <sz val="13.2"/>
        <rFont val="Trebuchet MS"/>
        <family val="2"/>
      </rPr>
      <t xml:space="preserve"> </t>
    </r>
    <r>
      <rPr>
        <b/>
        <sz val="13.2"/>
        <rFont val="ＭＳ Ｐゴシック"/>
        <family val="3"/>
        <charset val="128"/>
      </rPr>
      <t>モンベル大山店の写真　　　　　　　　　　　　　　　　　参考９）01：52</t>
    </r>
    <rPh sb="35" eb="37">
      <t>サンコウ</t>
    </rPh>
    <phoneticPr fontId="7"/>
  </si>
  <si>
    <r>
      <rPr>
        <b/>
        <sz val="13.2"/>
        <rFont val="ＭＳ Ｐゴシック"/>
        <family val="3"/>
        <charset val="128"/>
      </rPr>
      <t>通過チェック５</t>
    </r>
    <r>
      <rPr>
        <b/>
        <sz val="13.2"/>
        <rFont val="Trebuchet MS"/>
        <family val="2"/>
      </rPr>
      <t xml:space="preserve"> </t>
    </r>
    <r>
      <rPr>
        <b/>
        <sz val="13.2"/>
        <rFont val="ＭＳ Ｐゴシック"/>
        <family val="3"/>
        <charset val="128"/>
      </rPr>
      <t>セブンイレブン南部町阿賀店　　　　　　　　　　　　　　参考９）03：24</t>
    </r>
    <rPh sb="35" eb="37">
      <t>サンコウ</t>
    </rPh>
    <phoneticPr fontId="7"/>
  </si>
  <si>
    <t>通過チェック3　道の駅若桜の写真　　　　　　　　　　　　　　　　　　　　参考８）17：24</t>
    <rPh sb="0" eb="2">
      <t>ツウカ</t>
    </rPh>
    <rPh sb="8" eb="9">
      <t>ミチ</t>
    </rPh>
    <rPh sb="10" eb="13">
      <t>エキワカサ</t>
    </rPh>
    <rPh sb="14" eb="16">
      <t>シャシン</t>
    </rPh>
    <rPh sb="36" eb="38">
      <t>サンコウ</t>
    </rPh>
    <phoneticPr fontId="7"/>
  </si>
  <si>
    <r>
      <rPr>
        <b/>
        <sz val="13.2"/>
        <rFont val="ＭＳ Ｐゴシック"/>
        <family val="3"/>
        <charset val="128"/>
      </rPr>
      <t>通過チェック</t>
    </r>
    <r>
      <rPr>
        <b/>
        <sz val="13.2"/>
        <rFont val="Trebuchet MS"/>
        <family val="2"/>
      </rPr>
      <t xml:space="preserve">2 </t>
    </r>
    <r>
      <rPr>
        <b/>
        <sz val="13.2"/>
        <rFont val="ＭＳ Ｐゴシック"/>
        <family val="3"/>
        <charset val="128"/>
      </rPr>
      <t>ローソン養父万久里店　　　　　　　　　　　　　　　　　参考８）13：20</t>
    </r>
    <rPh sb="35" eb="37">
      <t>サンコウ</t>
    </rPh>
    <phoneticPr fontId="7"/>
  </si>
  <si>
    <r>
      <rPr>
        <b/>
        <sz val="13.2"/>
        <rFont val="ＭＳ Ｐゴシック"/>
        <family val="3"/>
        <charset val="128"/>
      </rPr>
      <t>通過チェック１（写真）</t>
    </r>
    <r>
      <rPr>
        <b/>
        <sz val="13.2"/>
        <rFont val="Trebuchet MS"/>
        <family val="2"/>
      </rPr>
      <t xml:space="preserve"> </t>
    </r>
    <r>
      <rPr>
        <b/>
        <sz val="13.2"/>
        <rFont val="ＭＳ Ｐゴシック"/>
        <family val="3"/>
        <charset val="128"/>
      </rPr>
      <t>林道ダルガ峰線案内図の標識　　　　　　　　参考８）08：04</t>
    </r>
    <rPh sb="33" eb="35">
      <t>サンコウ</t>
    </rPh>
    <phoneticPr fontId="7"/>
  </si>
  <si>
    <r>
      <rPr>
        <b/>
        <sz val="13.2"/>
        <rFont val="ＭＳ Ｐゴシック"/>
        <family val="3"/>
        <charset val="128"/>
      </rPr>
      <t>通過チェック６</t>
    </r>
    <r>
      <rPr>
        <b/>
        <sz val="13.2"/>
        <rFont val="Trebuchet MS"/>
        <family val="2"/>
      </rPr>
      <t xml:space="preserve"> </t>
    </r>
    <r>
      <rPr>
        <b/>
        <sz val="13.2"/>
        <rFont val="ＭＳ Ｐゴシック"/>
        <family val="3"/>
        <charset val="128"/>
      </rPr>
      <t>吹屋郵便局の写真　　　　　　　　　　　　　　　　　　参考９）11：08</t>
    </r>
    <rPh sb="34" eb="36">
      <t>サンコウ</t>
    </rPh>
    <phoneticPr fontId="7"/>
  </si>
  <si>
    <r>
      <rPr>
        <b/>
        <sz val="13.2"/>
        <rFont val="ＭＳ Ｐゴシック"/>
        <family val="3"/>
        <charset val="128"/>
      </rPr>
      <t>通過チェック７</t>
    </r>
    <r>
      <rPr>
        <b/>
        <sz val="13.2"/>
        <rFont val="Trebuchet MS"/>
        <family val="2"/>
      </rPr>
      <t xml:space="preserve"> </t>
    </r>
    <r>
      <rPr>
        <b/>
        <sz val="13.2"/>
        <rFont val="ＭＳ Ｐゴシック"/>
        <family val="3"/>
        <charset val="128"/>
      </rPr>
      <t>ローソン、道の駅かようの看板写真　　　　　　　　　参考９）13：36</t>
    </r>
    <rPh sb="33" eb="35">
      <t>サンコウ</t>
    </rPh>
    <phoneticPr fontId="7"/>
  </si>
  <si>
    <t>９）16：00</t>
    <phoneticPr fontId="7"/>
  </si>
  <si>
    <t>９）08：48</t>
    <phoneticPr fontId="7"/>
  </si>
  <si>
    <t>2022／9／1　作成</t>
    <rPh sb="9" eb="11">
      <t>サクセイ</t>
    </rPh>
    <phoneticPr fontId="7"/>
  </si>
  <si>
    <t>通過チェック1（ダルガ峰）</t>
    <rPh sb="0" eb="2">
      <t>ツウカ</t>
    </rPh>
    <rPh sb="11" eb="12">
      <t>ミネ</t>
    </rPh>
    <phoneticPr fontId="7"/>
  </si>
  <si>
    <t>通過チェック4（大山モンベル）</t>
    <rPh sb="0" eb="2">
      <t>ツウカ</t>
    </rPh>
    <rPh sb="8" eb="10">
      <t>ダイセン</t>
    </rPh>
    <phoneticPr fontId="7"/>
  </si>
  <si>
    <t>通過チェック６（吹屋郵便局）</t>
    <rPh sb="0" eb="2">
      <t>ツウカ</t>
    </rPh>
    <rPh sb="8" eb="10">
      <t>フキヤ</t>
    </rPh>
    <rPh sb="10" eb="13">
      <t>ユウビンキョク</t>
    </rPh>
    <phoneticPr fontId="7"/>
  </si>
  <si>
    <t>通過チェック７（道の駅かようの看板）</t>
    <rPh sb="0" eb="2">
      <t>ツウカ</t>
    </rPh>
    <rPh sb="8" eb="9">
      <t>ミチ</t>
    </rPh>
    <rPh sb="10" eb="11">
      <t>エキ</t>
    </rPh>
    <rPh sb="15" eb="17">
      <t>カンバン</t>
    </rPh>
    <phoneticPr fontId="7"/>
  </si>
  <si>
    <t>通過チェック３（道の駅若桜）</t>
    <rPh sb="0" eb="2">
      <t>ツウカ</t>
    </rPh>
    <rPh sb="8" eb="9">
      <t>ミチ</t>
    </rPh>
    <rPh sb="10" eb="11">
      <t>エキ</t>
    </rPh>
    <rPh sb="11" eb="13">
      <t>ワカサクラ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</si>
</sst>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_);[Red]\(0.0\)"/>
  </numFmts>
  <fonts count="24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b/>
      <sz val="13.2"/>
      <name val="ＭＳ Ｐゴシック"/>
      <family val="3"/>
      <charset val="128"/>
    </font>
    <font>
      <sz val="20"/>
      <color rgb="FF000000"/>
      <name val="Arial"/>
      <family val="2"/>
    </font>
    <font>
      <sz val="11"/>
      <color indexed="8"/>
      <name val="HGSｺﾞｼｯｸM"/>
      <family val="3"/>
      <charset val="128"/>
    </font>
    <font>
      <sz val="11"/>
      <name val="HGSｺﾞｼｯｸM"/>
      <family val="3"/>
      <charset val="128"/>
    </font>
    <font>
      <b/>
      <sz val="11"/>
      <name val="HGSｺﾞｼｯｸM"/>
      <family val="3"/>
      <charset val="128"/>
    </font>
    <font>
      <sz val="12"/>
      <name val="HGSｺﾞｼｯｸM"/>
      <family val="3"/>
      <charset val="128"/>
    </font>
    <font>
      <b/>
      <sz val="12"/>
      <name val="ＭＳ Ｐゴシック"/>
      <family val="3"/>
      <charset val="128"/>
    </font>
    <font>
      <b/>
      <sz val="14"/>
      <name val="Trebuchet MS"/>
      <family val="2"/>
    </font>
    <font>
      <sz val="20"/>
      <color rgb="FF00000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HGSｺﾞｼｯｸE"/>
      <family val="3"/>
      <charset val="128"/>
    </font>
    <font>
      <sz val="10"/>
      <name val="HGSｺﾞｼｯｸE"/>
      <family val="3"/>
      <charset val="128"/>
    </font>
    <font>
      <b/>
      <sz val="13.2"/>
      <name val="Trebuchet MS"/>
      <family val="2"/>
    </font>
    <font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0" fillId="2" borderId="0" xfId="0" applyFont="1" applyFill="1">
      <alignment vertical="center"/>
    </xf>
    <xf numFmtId="0" fontId="0" fillId="2" borderId="2" xfId="0" applyNumberFormat="1" applyFont="1" applyFill="1" applyBorder="1" applyAlignment="1">
      <alignment horizontal="left" vertical="center"/>
    </xf>
    <xf numFmtId="176" fontId="2" fillId="2" borderId="3" xfId="0" applyNumberFormat="1" applyFont="1" applyFill="1" applyBorder="1" applyAlignment="1">
      <alignment horizontal="center" vertical="center"/>
    </xf>
    <xf numFmtId="177" fontId="8" fillId="2" borderId="3" xfId="0" applyNumberFormat="1" applyFont="1" applyFill="1" applyBorder="1" applyAlignment="1">
      <alignment vertical="center" wrapText="1"/>
    </xf>
    <xf numFmtId="0" fontId="2" fillId="3" borderId="3" xfId="0" applyNumberFormat="1" applyFont="1" applyFill="1" applyBorder="1" applyAlignment="1">
      <alignment horizontal="left" vertical="center" wrapText="1" shrinkToFit="1"/>
    </xf>
    <xf numFmtId="0" fontId="0" fillId="2" borderId="3" xfId="0" applyNumberFormat="1" applyFill="1" applyBorder="1" applyAlignment="1">
      <alignment horizontal="left" vertical="center" shrinkToFit="1"/>
    </xf>
    <xf numFmtId="0" fontId="2" fillId="2" borderId="3" xfId="0" applyNumberFormat="1" applyFont="1" applyFill="1" applyBorder="1" applyAlignment="1">
      <alignment horizontal="center" vertical="center" wrapText="1" shrinkToFit="1"/>
    </xf>
    <xf numFmtId="0" fontId="2" fillId="2" borderId="3" xfId="0" applyNumberFormat="1" applyFont="1" applyFill="1" applyBorder="1" applyAlignment="1">
      <alignment horizontal="center" vertical="center" shrinkToFit="1"/>
    </xf>
    <xf numFmtId="20" fontId="2" fillId="2" borderId="3" xfId="0" applyNumberFormat="1" applyFont="1" applyFill="1" applyBorder="1" applyAlignment="1">
      <alignment horizontal="center" vertical="center" wrapText="1" shrinkToFit="1"/>
    </xf>
    <xf numFmtId="0" fontId="15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/>
    </xf>
    <xf numFmtId="176" fontId="12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 vertical="center" shrinkToFit="1"/>
    </xf>
    <xf numFmtId="0" fontId="0" fillId="2" borderId="3" xfId="0" applyNumberFormat="1" applyFont="1" applyFill="1" applyBorder="1" applyAlignment="1">
      <alignment horizontal="center" vertical="center"/>
    </xf>
    <xf numFmtId="177" fontId="2" fillId="2" borderId="3" xfId="0" applyNumberFormat="1" applyFont="1" applyFill="1" applyBorder="1" applyAlignment="1">
      <alignment horizontal="center" vertical="center"/>
    </xf>
    <xf numFmtId="0" fontId="0" fillId="2" borderId="3" xfId="0" applyNumberFormat="1" applyFont="1" applyFill="1" applyBorder="1" applyAlignment="1">
      <alignment horizontal="center" vertical="center" shrinkToFit="1"/>
    </xf>
    <xf numFmtId="0" fontId="15" fillId="2" borderId="3" xfId="0" applyNumberFormat="1" applyFont="1" applyFill="1" applyBorder="1" applyAlignment="1">
      <alignment horizontal="center" vertical="center"/>
    </xf>
    <xf numFmtId="0" fontId="13" fillId="2" borderId="3" xfId="0" applyNumberFormat="1" applyFont="1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shrinkToFit="1"/>
    </xf>
    <xf numFmtId="177" fontId="2" fillId="2" borderId="0" xfId="0" applyNumberFormat="1" applyFont="1" applyFill="1" applyAlignment="1">
      <alignment horizontal="center" vertical="center"/>
    </xf>
    <xf numFmtId="176" fontId="14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shrinkToFit="1"/>
    </xf>
    <xf numFmtId="176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vertical="center" shrinkToFit="1"/>
    </xf>
    <xf numFmtId="0" fontId="8" fillId="2" borderId="3" xfId="0" applyFont="1" applyFill="1" applyBorder="1" applyAlignment="1">
      <alignment horizontal="center" vertical="center" wrapText="1"/>
    </xf>
    <xf numFmtId="176" fontId="14" fillId="2" borderId="3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177" fontId="20" fillId="2" borderId="3" xfId="0" applyNumberFormat="1" applyFont="1" applyFill="1" applyBorder="1" applyAlignment="1">
      <alignment horizontal="right" vertical="center" wrapText="1"/>
    </xf>
    <xf numFmtId="177" fontId="20" fillId="2" borderId="3" xfId="0" applyNumberFormat="1" applyFont="1" applyFill="1" applyBorder="1" applyAlignment="1">
      <alignment horizontal="right" vertical="center"/>
    </xf>
    <xf numFmtId="177" fontId="20" fillId="2" borderId="0" xfId="0" applyNumberFormat="1" applyFont="1" applyFill="1" applyAlignment="1">
      <alignment horizontal="right" vertical="center"/>
    </xf>
    <xf numFmtId="177" fontId="21" fillId="2" borderId="3" xfId="0" applyNumberFormat="1" applyFont="1" applyFill="1" applyBorder="1" applyAlignment="1">
      <alignment horizontal="center" vertical="center" wrapText="1"/>
    </xf>
    <xf numFmtId="177" fontId="20" fillId="3" borderId="3" xfId="0" applyNumberFormat="1" applyFont="1" applyFill="1" applyBorder="1" applyAlignment="1">
      <alignment horizontal="right" vertical="center" wrapText="1"/>
    </xf>
    <xf numFmtId="177" fontId="8" fillId="3" borderId="3" xfId="0" applyNumberFormat="1" applyFont="1" applyFill="1" applyBorder="1" applyAlignment="1">
      <alignment vertical="center" wrapText="1"/>
    </xf>
    <xf numFmtId="0" fontId="2" fillId="3" borderId="3" xfId="0" applyNumberFormat="1" applyFont="1" applyFill="1" applyBorder="1" applyAlignment="1">
      <alignment horizontal="center" vertical="center" wrapText="1" shrinkToFit="1"/>
    </xf>
    <xf numFmtId="0" fontId="13" fillId="3" borderId="3" xfId="0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center" shrinkToFit="1"/>
    </xf>
    <xf numFmtId="177" fontId="17" fillId="3" borderId="3" xfId="0" applyNumberFormat="1" applyFont="1" applyFill="1" applyBorder="1" applyAlignment="1">
      <alignment vertical="center" wrapText="1"/>
    </xf>
    <xf numFmtId="177" fontId="8" fillId="4" borderId="3" xfId="0" applyNumberFormat="1" applyFont="1" applyFill="1" applyBorder="1" applyAlignment="1">
      <alignment vertical="center" wrapText="1"/>
    </xf>
    <xf numFmtId="177" fontId="16" fillId="4" borderId="3" xfId="0" applyNumberFormat="1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2" fillId="4" borderId="3" xfId="0" applyNumberFormat="1" applyFont="1" applyFill="1" applyBorder="1" applyAlignment="1">
      <alignment horizontal="center" vertical="center" shrinkToFit="1"/>
    </xf>
    <xf numFmtId="176" fontId="2" fillId="3" borderId="3" xfId="0" applyNumberFormat="1" applyFont="1" applyFill="1" applyBorder="1" applyAlignment="1">
      <alignment horizontal="center" vertical="center"/>
    </xf>
    <xf numFmtId="177" fontId="20" fillId="3" borderId="3" xfId="0" applyNumberFormat="1" applyFont="1" applyFill="1" applyBorder="1" applyAlignment="1">
      <alignment horizontal="right" vertical="center"/>
    </xf>
    <xf numFmtId="0" fontId="9" fillId="3" borderId="3" xfId="0" applyFont="1" applyFill="1" applyBorder="1" applyAlignment="1">
      <alignment horizontal="center" vertical="center" wrapText="1"/>
    </xf>
    <xf numFmtId="176" fontId="14" fillId="3" borderId="3" xfId="0" applyNumberFormat="1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 wrapText="1"/>
    </xf>
    <xf numFmtId="176" fontId="14" fillId="4" borderId="3" xfId="0" applyNumberFormat="1" applyFont="1" applyFill="1" applyBorder="1" applyAlignment="1">
      <alignment horizontal="center" vertical="center"/>
    </xf>
    <xf numFmtId="177" fontId="2" fillId="3" borderId="3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shrinkToFit="1"/>
    </xf>
    <xf numFmtId="0" fontId="22" fillId="4" borderId="3" xfId="0" applyFont="1" applyFill="1" applyBorder="1" applyAlignment="1">
      <alignment vertical="center" wrapText="1"/>
    </xf>
    <xf numFmtId="0" fontId="22" fillId="3" borderId="3" xfId="0" applyFont="1" applyFill="1" applyBorder="1" applyAlignment="1">
      <alignment vertical="center" wrapText="1"/>
    </xf>
    <xf numFmtId="0" fontId="10" fillId="4" borderId="3" xfId="0" applyFont="1" applyFill="1" applyBorder="1" applyAlignment="1">
      <alignment vertical="center" wrapText="1"/>
    </xf>
    <xf numFmtId="0" fontId="10" fillId="3" borderId="3" xfId="0" applyFont="1" applyFill="1" applyBorder="1" applyAlignment="1">
      <alignment vertical="center" wrapText="1"/>
    </xf>
    <xf numFmtId="0" fontId="19" fillId="3" borderId="3" xfId="0" applyNumberFormat="1" applyFont="1" applyFill="1" applyBorder="1" applyAlignment="1">
      <alignment horizontal="center" vertical="center" shrinkToFit="1"/>
    </xf>
    <xf numFmtId="0" fontId="19" fillId="3" borderId="3" xfId="0" applyFont="1" applyFill="1" applyBorder="1" applyAlignment="1">
      <alignment horizontal="center" vertical="center" shrinkToFit="1"/>
    </xf>
    <xf numFmtId="0" fontId="23" fillId="2" borderId="0" xfId="0" applyFont="1" applyFill="1" applyAlignment="1">
      <alignment vertical="center" shrinkToFit="1"/>
    </xf>
    <xf numFmtId="177" fontId="23" fillId="2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right" vertical="center" shrinkToFit="1"/>
    </xf>
    <xf numFmtId="0" fontId="11" fillId="2" borderId="0" xfId="0" applyNumberFormat="1" applyFont="1" applyFill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177" fontId="23" fillId="2" borderId="0" xfId="0" applyNumberFormat="1" applyFont="1" applyFill="1" applyAlignment="1">
      <alignment horizontal="right" vertical="center"/>
    </xf>
    <xf numFmtId="0" fontId="23" fillId="2" borderId="0" xfId="0" applyFont="1" applyFill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00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jp.f2002.mail.yahoo.co.jp/ya/download?mid=1_829680_AOFkT7cAASrMUSIJewDG5URPQic&amp;pid=3&amp;fid=Inbox&amp;inline=1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110</xdr:row>
      <xdr:rowOff>171450</xdr:rowOff>
    </xdr:from>
    <xdr:to>
      <xdr:col>7</xdr:col>
      <xdr:colOff>5438775</xdr:colOff>
      <xdr:row>110</xdr:row>
      <xdr:rowOff>180975</xdr:rowOff>
    </xdr:to>
    <xdr:pic>
      <xdr:nvPicPr>
        <xdr:cNvPr id="13330" name="Picture 2" descr="三瓶山周回道路図〔注意ポイント〕.GIF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8775025"/>
          <a:ext cx="523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422275</xdr:colOff>
      <xdr:row>129</xdr:row>
      <xdr:rowOff>139700</xdr:rowOff>
    </xdr:from>
    <xdr:to>
      <xdr:col>5</xdr:col>
      <xdr:colOff>727075</xdr:colOff>
      <xdr:row>144</xdr:row>
      <xdr:rowOff>203200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1525" y="31613475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7</xdr:col>
      <xdr:colOff>3603129</xdr:colOff>
      <xdr:row>132</xdr:row>
      <xdr:rowOff>9524</xdr:rowOff>
    </xdr:from>
    <xdr:to>
      <xdr:col>9</xdr:col>
      <xdr:colOff>29446</xdr:colOff>
      <xdr:row>142</xdr:row>
      <xdr:rowOff>162571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879" y="31775399"/>
          <a:ext cx="3798667" cy="2820047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147</xdr:row>
      <xdr:rowOff>9526</xdr:rowOff>
    </xdr:from>
    <xdr:to>
      <xdr:col>6</xdr:col>
      <xdr:colOff>400050</xdr:colOff>
      <xdr:row>158</xdr:row>
      <xdr:rowOff>220966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35775901"/>
          <a:ext cx="2990850" cy="3145140"/>
        </a:xfrm>
        <a:prstGeom prst="rect">
          <a:avLst/>
        </a:prstGeom>
      </xdr:spPr>
    </xdr:pic>
    <xdr:clientData/>
  </xdr:twoCellAnchor>
  <xdr:twoCellAnchor editAs="oneCell">
    <xdr:from>
      <xdr:col>7</xdr:col>
      <xdr:colOff>2266950</xdr:colOff>
      <xdr:row>147</xdr:row>
      <xdr:rowOff>114300</xdr:rowOff>
    </xdr:from>
    <xdr:to>
      <xdr:col>8</xdr:col>
      <xdr:colOff>85725</xdr:colOff>
      <xdr:row>159</xdr:row>
      <xdr:rowOff>8678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35880675"/>
          <a:ext cx="4219575" cy="3094778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131</xdr:row>
      <xdr:rowOff>104776</xdr:rowOff>
    </xdr:from>
    <xdr:to>
      <xdr:col>7</xdr:col>
      <xdr:colOff>2847975</xdr:colOff>
      <xdr:row>143</xdr:row>
      <xdr:rowOff>221230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31603951"/>
          <a:ext cx="3305175" cy="3316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76"/>
  <sheetViews>
    <sheetView tabSelected="1" view="pageBreakPreview" topLeftCell="D130" zoomScaleNormal="100" zoomScaleSheetLayoutView="100" workbookViewId="0">
      <selection activeCell="I146" sqref="I146"/>
    </sheetView>
  </sheetViews>
  <sheetFormatPr defaultColWidth="10" defaultRowHeight="17.25" customHeight="1"/>
  <cols>
    <col min="1" max="1" width="0.125" style="12" customWidth="1"/>
    <col min="2" max="2" width="4.5" style="12" bestFit="1" customWidth="1"/>
    <col min="3" max="3" width="6.625" style="34" customWidth="1"/>
    <col min="4" max="4" width="9.125" style="24" customWidth="1"/>
    <col min="5" max="5" width="26.875" style="24" customWidth="1"/>
    <col min="6" max="6" width="9.75" style="24" customWidth="1"/>
    <col min="7" max="7" width="11.75" style="25" customWidth="1"/>
    <col min="8" max="8" width="84" style="28" customWidth="1"/>
    <col min="9" max="9" width="12.75" style="26" customWidth="1"/>
    <col min="10" max="10" width="9.625" style="27" customWidth="1"/>
    <col min="11" max="16384" width="10" style="12"/>
  </cols>
  <sheetData>
    <row r="1" spans="1:10" ht="19.5" customHeight="1">
      <c r="B1" s="67" t="s">
        <v>109</v>
      </c>
      <c r="C1" s="67"/>
      <c r="D1" s="67"/>
      <c r="E1" s="67"/>
      <c r="F1" s="67"/>
      <c r="G1" s="67"/>
      <c r="H1" s="67"/>
      <c r="I1" s="67"/>
      <c r="J1" s="67"/>
    </row>
    <row r="2" spans="1:10" ht="13.5" customHeight="1">
      <c r="B2" s="13"/>
      <c r="C2" s="68" t="s">
        <v>0</v>
      </c>
      <c r="D2" s="68"/>
      <c r="E2" s="14"/>
      <c r="F2" s="14"/>
      <c r="G2" s="15"/>
      <c r="H2" s="16"/>
      <c r="I2" s="69" t="s">
        <v>268</v>
      </c>
      <c r="J2" s="70"/>
    </row>
    <row r="3" spans="1:10" s="1" customFormat="1" ht="23.25" customHeight="1">
      <c r="A3" s="2"/>
      <c r="B3" s="17" t="s">
        <v>1</v>
      </c>
      <c r="C3" s="35" t="s">
        <v>2</v>
      </c>
      <c r="D3" s="18" t="s">
        <v>3</v>
      </c>
      <c r="E3" s="19" t="s">
        <v>11</v>
      </c>
      <c r="F3" s="20" t="s">
        <v>4</v>
      </c>
      <c r="G3" s="21" t="s">
        <v>12</v>
      </c>
      <c r="H3" s="22" t="s">
        <v>5</v>
      </c>
      <c r="I3" s="8" t="s">
        <v>9</v>
      </c>
      <c r="J3" s="19" t="s">
        <v>6</v>
      </c>
    </row>
    <row r="4" spans="1:10" s="1" customFormat="1" ht="19.5" customHeight="1">
      <c r="A4" s="2"/>
      <c r="B4" s="17">
        <v>1</v>
      </c>
      <c r="C4" s="36">
        <v>0</v>
      </c>
      <c r="D4" s="37">
        <v>0</v>
      </c>
      <c r="E4" s="5" t="s">
        <v>253</v>
      </c>
      <c r="F4" s="38" t="s">
        <v>108</v>
      </c>
      <c r="G4" s="39"/>
      <c r="H4" s="61" t="s">
        <v>252</v>
      </c>
      <c r="I4" s="40" t="s">
        <v>254</v>
      </c>
      <c r="J4" s="46">
        <v>0</v>
      </c>
    </row>
    <row r="5" spans="1:10" s="1" customFormat="1" ht="19.5" customHeight="1">
      <c r="A5" s="2"/>
      <c r="B5" s="17">
        <v>2</v>
      </c>
      <c r="C5" s="32">
        <v>0.2</v>
      </c>
      <c r="D5" s="4">
        <f t="shared" ref="D5:D36" si="0">D4+C5</f>
        <v>0.2</v>
      </c>
      <c r="E5" s="6" t="s">
        <v>172</v>
      </c>
      <c r="F5" s="29" t="s">
        <v>21</v>
      </c>
      <c r="G5" s="11"/>
      <c r="H5" s="53" t="s">
        <v>22</v>
      </c>
      <c r="I5" s="8"/>
      <c r="J5" s="3">
        <f>J4+C5</f>
        <v>0.2</v>
      </c>
    </row>
    <row r="6" spans="1:10" s="1" customFormat="1" ht="19.5" customHeight="1">
      <c r="A6" s="2"/>
      <c r="B6" s="17">
        <v>3</v>
      </c>
      <c r="C6" s="32">
        <v>0.1</v>
      </c>
      <c r="D6" s="4">
        <f t="shared" si="0"/>
        <v>0.30000000000000004</v>
      </c>
      <c r="E6" s="6" t="s">
        <v>172</v>
      </c>
      <c r="F6" s="29" t="s">
        <v>23</v>
      </c>
      <c r="G6" s="11"/>
      <c r="H6" s="53" t="s">
        <v>7</v>
      </c>
      <c r="I6" s="7"/>
      <c r="J6" s="3">
        <f t="shared" ref="J6:J69" si="1">J5+C6</f>
        <v>0.30000000000000004</v>
      </c>
    </row>
    <row r="7" spans="1:10" s="1" customFormat="1" ht="19.5" customHeight="1">
      <c r="A7" s="2"/>
      <c r="B7" s="17">
        <v>4</v>
      </c>
      <c r="C7" s="32">
        <v>0.3</v>
      </c>
      <c r="D7" s="4">
        <f t="shared" si="0"/>
        <v>0.60000000000000009</v>
      </c>
      <c r="E7" s="6" t="s">
        <v>181</v>
      </c>
      <c r="F7" s="29" t="s">
        <v>21</v>
      </c>
      <c r="G7" s="11" t="s">
        <v>110</v>
      </c>
      <c r="H7" s="53" t="s">
        <v>24</v>
      </c>
      <c r="I7" s="7"/>
      <c r="J7" s="3">
        <f t="shared" si="1"/>
        <v>0.60000000000000009</v>
      </c>
    </row>
    <row r="8" spans="1:10" s="1" customFormat="1" ht="19.5" customHeight="1">
      <c r="A8" s="2"/>
      <c r="B8" s="17">
        <v>5</v>
      </c>
      <c r="C8" s="32">
        <v>0.8</v>
      </c>
      <c r="D8" s="4">
        <f t="shared" si="0"/>
        <v>1.4000000000000001</v>
      </c>
      <c r="E8" s="6" t="s">
        <v>169</v>
      </c>
      <c r="F8" s="10" t="s">
        <v>13</v>
      </c>
      <c r="G8" s="11" t="s">
        <v>111</v>
      </c>
      <c r="H8" s="53" t="s">
        <v>25</v>
      </c>
      <c r="I8" s="8"/>
      <c r="J8" s="3">
        <f t="shared" si="1"/>
        <v>1.4000000000000001</v>
      </c>
    </row>
    <row r="9" spans="1:10" s="1" customFormat="1" ht="19.5" customHeight="1">
      <c r="A9" s="2"/>
      <c r="B9" s="17">
        <v>6</v>
      </c>
      <c r="C9" s="32">
        <v>3.4</v>
      </c>
      <c r="D9" s="4">
        <f t="shared" si="0"/>
        <v>4.8</v>
      </c>
      <c r="E9" s="6" t="s">
        <v>170</v>
      </c>
      <c r="F9" s="29" t="s">
        <v>21</v>
      </c>
      <c r="G9" s="11" t="s">
        <v>111</v>
      </c>
      <c r="H9" s="53" t="s">
        <v>26</v>
      </c>
      <c r="I9" s="8"/>
      <c r="J9" s="3">
        <f t="shared" si="1"/>
        <v>4.8</v>
      </c>
    </row>
    <row r="10" spans="1:10" s="1" customFormat="1" ht="19.5" customHeight="1">
      <c r="A10" s="2"/>
      <c r="B10" s="17">
        <v>7</v>
      </c>
      <c r="C10" s="32">
        <v>2.6</v>
      </c>
      <c r="D10" s="4">
        <f t="shared" si="0"/>
        <v>7.4</v>
      </c>
      <c r="E10" s="6" t="s">
        <v>171</v>
      </c>
      <c r="F10" s="29" t="s">
        <v>23</v>
      </c>
      <c r="G10" s="11"/>
      <c r="H10" s="53" t="s">
        <v>27</v>
      </c>
      <c r="I10" s="8"/>
      <c r="J10" s="3">
        <f t="shared" si="1"/>
        <v>7.4</v>
      </c>
    </row>
    <row r="11" spans="1:10" s="1" customFormat="1" ht="19.5" customHeight="1">
      <c r="A11" s="2"/>
      <c r="B11" s="17">
        <v>8</v>
      </c>
      <c r="C11" s="32">
        <v>0.1</v>
      </c>
      <c r="D11" s="4">
        <f t="shared" si="0"/>
        <v>7.5</v>
      </c>
      <c r="E11" s="6" t="s">
        <v>172</v>
      </c>
      <c r="F11" s="29" t="s">
        <v>21</v>
      </c>
      <c r="G11" s="11"/>
      <c r="H11" s="53" t="s">
        <v>22</v>
      </c>
      <c r="I11" s="8"/>
      <c r="J11" s="3">
        <f t="shared" si="1"/>
        <v>7.5</v>
      </c>
    </row>
    <row r="12" spans="1:10" s="1" customFormat="1" ht="18" customHeight="1">
      <c r="A12" s="2"/>
      <c r="B12" s="17">
        <v>9</v>
      </c>
      <c r="C12" s="32">
        <v>0.4</v>
      </c>
      <c r="D12" s="4">
        <f t="shared" si="0"/>
        <v>7.9</v>
      </c>
      <c r="E12" s="6" t="s">
        <v>173</v>
      </c>
      <c r="F12" s="29" t="s">
        <v>21</v>
      </c>
      <c r="G12" s="11" t="s">
        <v>112</v>
      </c>
      <c r="H12" s="53" t="s">
        <v>28</v>
      </c>
      <c r="I12" s="8"/>
      <c r="J12" s="3">
        <f t="shared" si="1"/>
        <v>7.9</v>
      </c>
    </row>
    <row r="13" spans="1:10" s="1" customFormat="1" ht="18" customHeight="1">
      <c r="A13" s="2"/>
      <c r="B13" s="17">
        <v>10</v>
      </c>
      <c r="C13" s="32">
        <v>2.2999999999999998</v>
      </c>
      <c r="D13" s="4">
        <f t="shared" si="0"/>
        <v>10.199999999999999</v>
      </c>
      <c r="E13" s="6" t="s">
        <v>174</v>
      </c>
      <c r="F13" s="29" t="s">
        <v>21</v>
      </c>
      <c r="G13" s="11"/>
      <c r="H13" s="53" t="s">
        <v>22</v>
      </c>
      <c r="I13" s="8"/>
      <c r="J13" s="3">
        <f t="shared" si="1"/>
        <v>10.199999999999999</v>
      </c>
    </row>
    <row r="14" spans="1:10" s="1" customFormat="1" ht="18" customHeight="1">
      <c r="A14" s="2"/>
      <c r="B14" s="17">
        <v>11</v>
      </c>
      <c r="C14" s="32">
        <v>2.2000000000000002</v>
      </c>
      <c r="D14" s="4">
        <f t="shared" si="0"/>
        <v>12.399999999999999</v>
      </c>
      <c r="E14" s="6" t="s">
        <v>172</v>
      </c>
      <c r="F14" s="29" t="s">
        <v>21</v>
      </c>
      <c r="G14" s="11"/>
      <c r="H14" s="53" t="s">
        <v>29</v>
      </c>
      <c r="I14" s="8"/>
      <c r="J14" s="3">
        <f t="shared" si="1"/>
        <v>12.399999999999999</v>
      </c>
    </row>
    <row r="15" spans="1:10" s="1" customFormat="1" ht="18" customHeight="1">
      <c r="A15" s="2"/>
      <c r="B15" s="17">
        <v>12</v>
      </c>
      <c r="C15" s="32">
        <v>0.1</v>
      </c>
      <c r="D15" s="4">
        <f t="shared" si="0"/>
        <v>12.499999999999998</v>
      </c>
      <c r="E15" s="6" t="s">
        <v>175</v>
      </c>
      <c r="F15" s="29" t="s">
        <v>23</v>
      </c>
      <c r="G15" s="11"/>
      <c r="H15" s="53" t="s">
        <v>7</v>
      </c>
      <c r="I15" s="8"/>
      <c r="J15" s="3">
        <f t="shared" si="1"/>
        <v>12.499999999999998</v>
      </c>
    </row>
    <row r="16" spans="1:10" s="1" customFormat="1" ht="18" customHeight="1">
      <c r="A16" s="2"/>
      <c r="B16" s="17">
        <v>13</v>
      </c>
      <c r="C16" s="32">
        <v>5.0999999999999996</v>
      </c>
      <c r="D16" s="4">
        <f t="shared" si="0"/>
        <v>17.599999999999998</v>
      </c>
      <c r="E16" s="6" t="s">
        <v>176</v>
      </c>
      <c r="F16" s="29" t="s">
        <v>21</v>
      </c>
      <c r="G16" s="11"/>
      <c r="H16" s="53" t="s">
        <v>22</v>
      </c>
      <c r="I16" s="8"/>
      <c r="J16" s="3">
        <f t="shared" si="1"/>
        <v>17.599999999999998</v>
      </c>
    </row>
    <row r="17" spans="1:10" s="1" customFormat="1" ht="18" customHeight="1">
      <c r="A17" s="2"/>
      <c r="B17" s="17">
        <v>14</v>
      </c>
      <c r="C17" s="32">
        <v>0.7</v>
      </c>
      <c r="D17" s="4">
        <f t="shared" si="0"/>
        <v>18.299999999999997</v>
      </c>
      <c r="E17" s="6" t="s">
        <v>10</v>
      </c>
      <c r="F17" s="29" t="s">
        <v>21</v>
      </c>
      <c r="G17" s="11" t="s">
        <v>113</v>
      </c>
      <c r="H17" s="53" t="s">
        <v>30</v>
      </c>
      <c r="I17" s="8"/>
      <c r="J17" s="3">
        <f t="shared" si="1"/>
        <v>18.299999999999997</v>
      </c>
    </row>
    <row r="18" spans="1:10" s="1" customFormat="1" ht="18" customHeight="1">
      <c r="A18" s="2"/>
      <c r="B18" s="17">
        <v>15</v>
      </c>
      <c r="C18" s="32">
        <v>1.5</v>
      </c>
      <c r="D18" s="4">
        <f t="shared" si="0"/>
        <v>19.799999999999997</v>
      </c>
      <c r="E18" s="6" t="s">
        <v>10</v>
      </c>
      <c r="F18" s="29" t="s">
        <v>23</v>
      </c>
      <c r="G18" s="11" t="s">
        <v>114</v>
      </c>
      <c r="H18" s="53" t="s">
        <v>31</v>
      </c>
      <c r="I18" s="8"/>
      <c r="J18" s="3">
        <f t="shared" si="1"/>
        <v>19.799999999999997</v>
      </c>
    </row>
    <row r="19" spans="1:10" s="1" customFormat="1" ht="18" customHeight="1">
      <c r="A19" s="2"/>
      <c r="B19" s="17">
        <v>16</v>
      </c>
      <c r="C19" s="32">
        <v>8.3000000000000007</v>
      </c>
      <c r="D19" s="4">
        <f t="shared" si="0"/>
        <v>28.099999999999998</v>
      </c>
      <c r="E19" s="6" t="s">
        <v>177</v>
      </c>
      <c r="F19" s="29" t="s">
        <v>23</v>
      </c>
      <c r="G19" s="11" t="s">
        <v>115</v>
      </c>
      <c r="H19" s="53" t="s">
        <v>32</v>
      </c>
      <c r="I19" s="8"/>
      <c r="J19" s="3">
        <f t="shared" si="1"/>
        <v>28.099999999999998</v>
      </c>
    </row>
    <row r="20" spans="1:10" s="1" customFormat="1" ht="18" customHeight="1">
      <c r="A20" s="2"/>
      <c r="B20" s="17">
        <v>17</v>
      </c>
      <c r="C20" s="32">
        <v>2.4</v>
      </c>
      <c r="D20" s="4">
        <f t="shared" si="0"/>
        <v>30.499999999999996</v>
      </c>
      <c r="E20" s="6" t="s">
        <v>178</v>
      </c>
      <c r="F20" s="29" t="s">
        <v>23</v>
      </c>
      <c r="G20" s="11" t="s">
        <v>116</v>
      </c>
      <c r="H20" s="53" t="s">
        <v>33</v>
      </c>
      <c r="I20" s="8"/>
      <c r="J20" s="3">
        <f t="shared" si="1"/>
        <v>30.499999999999996</v>
      </c>
    </row>
    <row r="21" spans="1:10" s="1" customFormat="1" ht="18" customHeight="1">
      <c r="A21" s="2"/>
      <c r="B21" s="17">
        <v>18</v>
      </c>
      <c r="C21" s="32">
        <v>2.4</v>
      </c>
      <c r="D21" s="4">
        <f t="shared" si="0"/>
        <v>32.9</v>
      </c>
      <c r="E21" s="6" t="s">
        <v>174</v>
      </c>
      <c r="F21" s="29" t="s">
        <v>21</v>
      </c>
      <c r="G21" s="11"/>
      <c r="H21" s="53" t="s">
        <v>22</v>
      </c>
      <c r="I21" s="8"/>
      <c r="J21" s="3">
        <f t="shared" si="1"/>
        <v>32.9</v>
      </c>
    </row>
    <row r="22" spans="1:10" s="1" customFormat="1" ht="18" customHeight="1">
      <c r="A22" s="2"/>
      <c r="B22" s="17">
        <v>19</v>
      </c>
      <c r="C22" s="32">
        <v>3.7</v>
      </c>
      <c r="D22" s="4">
        <f t="shared" si="0"/>
        <v>36.6</v>
      </c>
      <c r="E22" s="6" t="s">
        <v>10</v>
      </c>
      <c r="F22" s="29" t="s">
        <v>21</v>
      </c>
      <c r="G22" s="11" t="s">
        <v>117</v>
      </c>
      <c r="H22" s="53" t="s">
        <v>34</v>
      </c>
      <c r="I22" s="23"/>
      <c r="J22" s="3">
        <f t="shared" si="1"/>
        <v>36.6</v>
      </c>
    </row>
    <row r="23" spans="1:10" s="1" customFormat="1" ht="18" customHeight="1">
      <c r="A23" s="2"/>
      <c r="B23" s="17">
        <v>20</v>
      </c>
      <c r="C23" s="32">
        <v>0.1</v>
      </c>
      <c r="D23" s="4">
        <f t="shared" si="0"/>
        <v>36.700000000000003</v>
      </c>
      <c r="E23" s="6" t="s">
        <v>171</v>
      </c>
      <c r="F23" s="29" t="s">
        <v>23</v>
      </c>
      <c r="G23" s="11"/>
      <c r="H23" s="53" t="s">
        <v>7</v>
      </c>
      <c r="I23" s="8"/>
      <c r="J23" s="3">
        <f t="shared" si="1"/>
        <v>36.700000000000003</v>
      </c>
    </row>
    <row r="24" spans="1:10" s="1" customFormat="1" ht="18" customHeight="1">
      <c r="A24" s="2"/>
      <c r="B24" s="17">
        <v>21</v>
      </c>
      <c r="C24" s="32">
        <v>1.9</v>
      </c>
      <c r="D24" s="4">
        <f t="shared" si="0"/>
        <v>38.6</v>
      </c>
      <c r="E24" s="6" t="s">
        <v>179</v>
      </c>
      <c r="F24" s="29" t="s">
        <v>23</v>
      </c>
      <c r="G24" s="11" t="s">
        <v>118</v>
      </c>
      <c r="H24" s="53" t="s">
        <v>35</v>
      </c>
      <c r="I24" s="8"/>
      <c r="J24" s="3">
        <f t="shared" si="1"/>
        <v>38.6</v>
      </c>
    </row>
    <row r="25" spans="1:10" s="1" customFormat="1" ht="18" customHeight="1">
      <c r="A25" s="2"/>
      <c r="B25" s="17">
        <v>22</v>
      </c>
      <c r="C25" s="32">
        <v>1</v>
      </c>
      <c r="D25" s="4">
        <f t="shared" si="0"/>
        <v>39.6</v>
      </c>
      <c r="E25" s="6" t="s">
        <v>10</v>
      </c>
      <c r="F25" s="29" t="s">
        <v>21</v>
      </c>
      <c r="G25" s="11" t="s">
        <v>118</v>
      </c>
      <c r="H25" s="53" t="s">
        <v>36</v>
      </c>
      <c r="I25" s="8"/>
      <c r="J25" s="3">
        <f t="shared" si="1"/>
        <v>39.6</v>
      </c>
    </row>
    <row r="26" spans="1:10" s="1" customFormat="1" ht="18" customHeight="1">
      <c r="A26" s="2"/>
      <c r="B26" s="17">
        <v>23</v>
      </c>
      <c r="C26" s="32">
        <v>10.8</v>
      </c>
      <c r="D26" s="4">
        <f t="shared" si="0"/>
        <v>50.400000000000006</v>
      </c>
      <c r="E26" s="6" t="s">
        <v>182</v>
      </c>
      <c r="F26" s="29" t="s">
        <v>21</v>
      </c>
      <c r="G26" s="11" t="s">
        <v>118</v>
      </c>
      <c r="H26" s="53" t="s">
        <v>37</v>
      </c>
      <c r="I26" s="8"/>
      <c r="J26" s="3">
        <f t="shared" si="1"/>
        <v>50.400000000000006</v>
      </c>
    </row>
    <row r="27" spans="1:10" s="1" customFormat="1" ht="18" customHeight="1">
      <c r="A27" s="2"/>
      <c r="B27" s="17">
        <v>24</v>
      </c>
      <c r="C27" s="32">
        <v>7.5</v>
      </c>
      <c r="D27" s="4">
        <f t="shared" si="0"/>
        <v>57.900000000000006</v>
      </c>
      <c r="E27" s="6" t="s">
        <v>182</v>
      </c>
      <c r="F27" s="29" t="s">
        <v>21</v>
      </c>
      <c r="G27" s="11" t="s">
        <v>119</v>
      </c>
      <c r="H27" s="53" t="s">
        <v>38</v>
      </c>
      <c r="I27" s="8"/>
      <c r="J27" s="3">
        <f t="shared" si="1"/>
        <v>57.900000000000006</v>
      </c>
    </row>
    <row r="28" spans="1:10" s="1" customFormat="1" ht="21" customHeight="1">
      <c r="A28" s="2"/>
      <c r="B28" s="17">
        <v>25</v>
      </c>
      <c r="C28" s="36">
        <v>2.1</v>
      </c>
      <c r="D28" s="37">
        <f t="shared" si="0"/>
        <v>60.000000000000007</v>
      </c>
      <c r="E28" s="41" t="s">
        <v>199</v>
      </c>
      <c r="F28" s="48" t="s">
        <v>183</v>
      </c>
      <c r="G28" s="39"/>
      <c r="H28" s="59" t="s">
        <v>39</v>
      </c>
      <c r="I28" s="62" t="s">
        <v>257</v>
      </c>
      <c r="J28" s="46">
        <f t="shared" si="1"/>
        <v>60.000000000000007</v>
      </c>
    </row>
    <row r="29" spans="1:10" s="1" customFormat="1" ht="18" customHeight="1">
      <c r="A29" s="2"/>
      <c r="B29" s="17">
        <v>26</v>
      </c>
      <c r="C29" s="32">
        <v>14.3</v>
      </c>
      <c r="D29" s="4">
        <f t="shared" si="0"/>
        <v>74.300000000000011</v>
      </c>
      <c r="E29" s="6" t="s">
        <v>180</v>
      </c>
      <c r="F29" s="10" t="s">
        <v>13</v>
      </c>
      <c r="G29" s="11" t="s">
        <v>120</v>
      </c>
      <c r="H29" s="53" t="s">
        <v>40</v>
      </c>
      <c r="I29" s="8"/>
      <c r="J29" s="3">
        <f>C29</f>
        <v>14.3</v>
      </c>
    </row>
    <row r="30" spans="1:10" s="1" customFormat="1" ht="18" customHeight="1">
      <c r="A30" s="2"/>
      <c r="B30" s="17">
        <v>27</v>
      </c>
      <c r="C30" s="32">
        <v>1.3</v>
      </c>
      <c r="D30" s="4">
        <f t="shared" si="0"/>
        <v>75.600000000000009</v>
      </c>
      <c r="E30" s="6" t="s">
        <v>184</v>
      </c>
      <c r="F30" s="10" t="s">
        <v>13</v>
      </c>
      <c r="G30" s="11" t="s">
        <v>121</v>
      </c>
      <c r="H30" s="53" t="s">
        <v>41</v>
      </c>
      <c r="I30" s="8"/>
      <c r="J30" s="3">
        <f t="shared" si="1"/>
        <v>15.600000000000001</v>
      </c>
    </row>
    <row r="31" spans="1:10" s="1" customFormat="1" ht="18" customHeight="1">
      <c r="A31" s="2"/>
      <c r="B31" s="17">
        <v>28</v>
      </c>
      <c r="C31" s="32">
        <v>7.3</v>
      </c>
      <c r="D31" s="4">
        <f t="shared" si="0"/>
        <v>82.9</v>
      </c>
      <c r="E31" s="6" t="s">
        <v>185</v>
      </c>
      <c r="F31" s="29" t="s">
        <v>23</v>
      </c>
      <c r="G31" s="11" t="s">
        <v>122</v>
      </c>
      <c r="H31" s="53" t="s">
        <v>42</v>
      </c>
      <c r="I31" s="8"/>
      <c r="J31" s="3">
        <f t="shared" si="1"/>
        <v>22.900000000000002</v>
      </c>
    </row>
    <row r="32" spans="1:10" s="1" customFormat="1" ht="18" customHeight="1">
      <c r="A32" s="2"/>
      <c r="B32" s="17">
        <v>29</v>
      </c>
      <c r="C32" s="32">
        <v>18.899999999999999</v>
      </c>
      <c r="D32" s="4">
        <f t="shared" si="0"/>
        <v>101.80000000000001</v>
      </c>
      <c r="E32" s="6" t="s">
        <v>186</v>
      </c>
      <c r="F32" s="10" t="s">
        <v>13</v>
      </c>
      <c r="G32" s="11" t="s">
        <v>123</v>
      </c>
      <c r="H32" s="53" t="s">
        <v>43</v>
      </c>
      <c r="I32" s="8"/>
      <c r="J32" s="3">
        <f t="shared" si="1"/>
        <v>41.8</v>
      </c>
    </row>
    <row r="33" spans="1:10" s="1" customFormat="1" ht="18" customHeight="1">
      <c r="A33" s="2"/>
      <c r="B33" s="17">
        <v>30</v>
      </c>
      <c r="C33" s="32">
        <v>7.4</v>
      </c>
      <c r="D33" s="4">
        <f t="shared" si="0"/>
        <v>109.20000000000002</v>
      </c>
      <c r="E33" s="6" t="s">
        <v>171</v>
      </c>
      <c r="F33" s="29" t="s">
        <v>23</v>
      </c>
      <c r="G33" s="11"/>
      <c r="H33" s="53" t="s">
        <v>44</v>
      </c>
      <c r="I33" s="7"/>
      <c r="J33" s="3">
        <f t="shared" si="1"/>
        <v>49.199999999999996</v>
      </c>
    </row>
    <row r="34" spans="1:10" s="1" customFormat="1" ht="18" customHeight="1">
      <c r="A34" s="2"/>
      <c r="B34" s="17">
        <v>31</v>
      </c>
      <c r="C34" s="32">
        <v>3.7</v>
      </c>
      <c r="D34" s="4">
        <f t="shared" si="0"/>
        <v>112.90000000000002</v>
      </c>
      <c r="E34" s="6" t="s">
        <v>187</v>
      </c>
      <c r="F34" s="29" t="s">
        <v>21</v>
      </c>
      <c r="G34" s="11"/>
      <c r="H34" s="55" t="s">
        <v>188</v>
      </c>
      <c r="I34" s="8"/>
      <c r="J34" s="3">
        <f t="shared" si="1"/>
        <v>52.9</v>
      </c>
    </row>
    <row r="35" spans="1:10" s="1" customFormat="1" ht="18" customHeight="1">
      <c r="A35" s="2"/>
      <c r="B35" s="17">
        <v>32</v>
      </c>
      <c r="C35" s="32">
        <v>8.1999999999999993</v>
      </c>
      <c r="D35" s="42">
        <f t="shared" si="0"/>
        <v>121.10000000000002</v>
      </c>
      <c r="E35" s="43" t="s">
        <v>189</v>
      </c>
      <c r="F35" s="50" t="s">
        <v>183</v>
      </c>
      <c r="G35" s="44"/>
      <c r="H35" s="58" t="s">
        <v>263</v>
      </c>
      <c r="I35" s="45"/>
      <c r="J35" s="3">
        <f t="shared" si="1"/>
        <v>61.099999999999994</v>
      </c>
    </row>
    <row r="36" spans="1:10" s="1" customFormat="1" ht="18" customHeight="1">
      <c r="A36" s="2"/>
      <c r="B36" s="17">
        <v>33</v>
      </c>
      <c r="C36" s="32">
        <v>4.0999999999999996</v>
      </c>
      <c r="D36" s="4">
        <f t="shared" si="0"/>
        <v>125.20000000000002</v>
      </c>
      <c r="E36" s="6" t="s">
        <v>10</v>
      </c>
      <c r="F36" s="29" t="s">
        <v>23</v>
      </c>
      <c r="G36" s="11" t="s">
        <v>165</v>
      </c>
      <c r="H36" s="53" t="s">
        <v>7</v>
      </c>
      <c r="I36" s="8"/>
      <c r="J36" s="3">
        <f t="shared" si="1"/>
        <v>65.199999999999989</v>
      </c>
    </row>
    <row r="37" spans="1:10" s="1" customFormat="1" ht="18" customHeight="1">
      <c r="A37" s="2"/>
      <c r="B37" s="17">
        <v>34</v>
      </c>
      <c r="C37" s="32">
        <v>15</v>
      </c>
      <c r="D37" s="4">
        <f t="shared" ref="D37:D68" si="2">D36+C37</f>
        <v>140.20000000000002</v>
      </c>
      <c r="E37" s="6" t="s">
        <v>187</v>
      </c>
      <c r="F37" s="10" t="s">
        <v>13</v>
      </c>
      <c r="G37" s="11"/>
      <c r="H37" s="53" t="s">
        <v>8</v>
      </c>
      <c r="I37" s="8"/>
      <c r="J37" s="3">
        <f t="shared" si="1"/>
        <v>80.199999999999989</v>
      </c>
    </row>
    <row r="38" spans="1:10" s="1" customFormat="1" ht="18" customHeight="1">
      <c r="A38" s="2"/>
      <c r="B38" s="17">
        <v>35</v>
      </c>
      <c r="C38" s="32">
        <v>1.6</v>
      </c>
      <c r="D38" s="4">
        <f t="shared" si="2"/>
        <v>141.80000000000001</v>
      </c>
      <c r="E38" s="6" t="s">
        <v>190</v>
      </c>
      <c r="F38" s="29" t="s">
        <v>21</v>
      </c>
      <c r="G38" s="11" t="s">
        <v>122</v>
      </c>
      <c r="H38" s="53" t="s">
        <v>45</v>
      </c>
      <c r="I38" s="8"/>
      <c r="J38" s="3">
        <f t="shared" si="1"/>
        <v>81.799999999999983</v>
      </c>
    </row>
    <row r="39" spans="1:10" s="1" customFormat="1" ht="21" customHeight="1">
      <c r="A39" s="2"/>
      <c r="B39" s="17">
        <v>36</v>
      </c>
      <c r="C39" s="32">
        <v>11.2</v>
      </c>
      <c r="D39" s="4">
        <f t="shared" si="2"/>
        <v>153</v>
      </c>
      <c r="E39" s="6" t="s">
        <v>191</v>
      </c>
      <c r="F39" s="29" t="s">
        <v>21</v>
      </c>
      <c r="G39" s="11" t="s">
        <v>124</v>
      </c>
      <c r="H39" s="53" t="s">
        <v>46</v>
      </c>
      <c r="I39" s="8"/>
      <c r="J39" s="3">
        <f t="shared" si="1"/>
        <v>92.999999999999986</v>
      </c>
    </row>
    <row r="40" spans="1:10" s="1" customFormat="1" ht="18" customHeight="1">
      <c r="A40" s="2"/>
      <c r="B40" s="17">
        <v>37</v>
      </c>
      <c r="C40" s="32">
        <v>18.100000000000001</v>
      </c>
      <c r="D40" s="4">
        <f t="shared" si="2"/>
        <v>171.1</v>
      </c>
      <c r="E40" s="6" t="s">
        <v>192</v>
      </c>
      <c r="F40" s="29" t="s">
        <v>23</v>
      </c>
      <c r="G40" s="11" t="s">
        <v>125</v>
      </c>
      <c r="H40" s="53" t="s">
        <v>47</v>
      </c>
      <c r="I40" s="8"/>
      <c r="J40" s="3">
        <f t="shared" si="1"/>
        <v>111.1</v>
      </c>
    </row>
    <row r="41" spans="1:10" s="1" customFormat="1" ht="18" customHeight="1">
      <c r="A41" s="2"/>
      <c r="B41" s="17">
        <v>38</v>
      </c>
      <c r="C41" s="32">
        <v>17.5</v>
      </c>
      <c r="D41" s="4">
        <f t="shared" si="2"/>
        <v>188.6</v>
      </c>
      <c r="E41" s="6" t="s">
        <v>10</v>
      </c>
      <c r="F41" s="29" t="s">
        <v>21</v>
      </c>
      <c r="G41" s="11" t="s">
        <v>126</v>
      </c>
      <c r="H41" s="53" t="s">
        <v>48</v>
      </c>
      <c r="I41" s="7"/>
      <c r="J41" s="3">
        <f t="shared" si="1"/>
        <v>128.6</v>
      </c>
    </row>
    <row r="42" spans="1:10" s="1" customFormat="1" ht="18" customHeight="1">
      <c r="A42" s="2"/>
      <c r="B42" s="17">
        <v>39</v>
      </c>
      <c r="C42" s="32">
        <v>5.8</v>
      </c>
      <c r="D42" s="4">
        <f t="shared" si="2"/>
        <v>194.4</v>
      </c>
      <c r="E42" s="6" t="s">
        <v>187</v>
      </c>
      <c r="F42" s="29" t="s">
        <v>21</v>
      </c>
      <c r="G42" s="11" t="s">
        <v>127</v>
      </c>
      <c r="H42" s="53" t="s">
        <v>49</v>
      </c>
      <c r="I42" s="8"/>
      <c r="J42" s="3">
        <f t="shared" si="1"/>
        <v>134.4</v>
      </c>
    </row>
    <row r="43" spans="1:10" s="1" customFormat="1" ht="18" customHeight="1">
      <c r="A43" s="2"/>
      <c r="B43" s="17">
        <v>40</v>
      </c>
      <c r="C43" s="32">
        <v>2.4</v>
      </c>
      <c r="D43" s="4">
        <f t="shared" si="2"/>
        <v>196.8</v>
      </c>
      <c r="E43" s="6" t="s">
        <v>193</v>
      </c>
      <c r="F43" s="29" t="s">
        <v>21</v>
      </c>
      <c r="G43" s="11" t="s">
        <v>128</v>
      </c>
      <c r="H43" s="53" t="s">
        <v>50</v>
      </c>
      <c r="I43" s="8"/>
      <c r="J43" s="3">
        <f t="shared" si="1"/>
        <v>136.80000000000001</v>
      </c>
    </row>
    <row r="44" spans="1:10" s="1" customFormat="1" ht="18" customHeight="1">
      <c r="A44" s="2"/>
      <c r="B44" s="17">
        <v>41</v>
      </c>
      <c r="C44" s="32">
        <v>3.7</v>
      </c>
      <c r="D44" s="42">
        <f t="shared" si="2"/>
        <v>200.5</v>
      </c>
      <c r="E44" s="43" t="s">
        <v>15</v>
      </c>
      <c r="F44" s="50" t="s">
        <v>183</v>
      </c>
      <c r="G44" s="44" t="s">
        <v>128</v>
      </c>
      <c r="H44" s="58" t="s">
        <v>262</v>
      </c>
      <c r="I44" s="45"/>
      <c r="J44" s="3">
        <f t="shared" si="1"/>
        <v>140.5</v>
      </c>
    </row>
    <row r="45" spans="1:10" s="1" customFormat="1" ht="18" customHeight="1">
      <c r="A45" s="2"/>
      <c r="B45" s="17">
        <v>42</v>
      </c>
      <c r="C45" s="32">
        <v>3.3</v>
      </c>
      <c r="D45" s="4">
        <f t="shared" si="2"/>
        <v>203.8</v>
      </c>
      <c r="E45" s="6" t="s">
        <v>194</v>
      </c>
      <c r="F45" s="29" t="s">
        <v>21</v>
      </c>
      <c r="G45" s="11" t="s">
        <v>129</v>
      </c>
      <c r="H45" s="53" t="s">
        <v>51</v>
      </c>
      <c r="I45" s="8"/>
      <c r="J45" s="3">
        <f t="shared" si="1"/>
        <v>143.80000000000001</v>
      </c>
    </row>
    <row r="46" spans="1:10" s="1" customFormat="1" ht="18" customHeight="1">
      <c r="A46" s="2"/>
      <c r="B46" s="17">
        <v>43</v>
      </c>
      <c r="C46" s="32">
        <v>4</v>
      </c>
      <c r="D46" s="4">
        <f t="shared" si="2"/>
        <v>207.8</v>
      </c>
      <c r="E46" s="6" t="s">
        <v>195</v>
      </c>
      <c r="F46" s="29" t="s">
        <v>23</v>
      </c>
      <c r="G46" s="11" t="s">
        <v>130</v>
      </c>
      <c r="H46" s="53" t="s">
        <v>52</v>
      </c>
      <c r="I46" s="8"/>
      <c r="J46" s="3">
        <f t="shared" si="1"/>
        <v>147.80000000000001</v>
      </c>
    </row>
    <row r="47" spans="1:10" s="1" customFormat="1" ht="18" customHeight="1">
      <c r="A47" s="2"/>
      <c r="B47" s="17">
        <v>44</v>
      </c>
      <c r="C47" s="32">
        <v>7.8</v>
      </c>
      <c r="D47" s="4">
        <f t="shared" si="2"/>
        <v>215.60000000000002</v>
      </c>
      <c r="E47" s="6" t="s">
        <v>14</v>
      </c>
      <c r="F47" s="29" t="s">
        <v>23</v>
      </c>
      <c r="G47" s="11"/>
      <c r="H47" s="53" t="s">
        <v>53</v>
      </c>
      <c r="I47" s="8"/>
      <c r="J47" s="3">
        <f t="shared" si="1"/>
        <v>155.60000000000002</v>
      </c>
    </row>
    <row r="48" spans="1:10" s="1" customFormat="1" ht="21" customHeight="1">
      <c r="A48" s="2"/>
      <c r="B48" s="17">
        <v>45</v>
      </c>
      <c r="C48" s="32">
        <v>0.3</v>
      </c>
      <c r="D48" s="4">
        <f t="shared" si="2"/>
        <v>215.90000000000003</v>
      </c>
      <c r="E48" s="6" t="s">
        <v>196</v>
      </c>
      <c r="F48" s="29" t="s">
        <v>21</v>
      </c>
      <c r="G48" s="11" t="s">
        <v>128</v>
      </c>
      <c r="H48" s="53" t="s">
        <v>54</v>
      </c>
      <c r="I48" s="8"/>
      <c r="J48" s="3">
        <f t="shared" si="1"/>
        <v>155.90000000000003</v>
      </c>
    </row>
    <row r="49" spans="1:10" s="1" customFormat="1" ht="21" customHeight="1">
      <c r="A49" s="2"/>
      <c r="B49" s="17">
        <v>46</v>
      </c>
      <c r="C49" s="32">
        <v>11.7</v>
      </c>
      <c r="D49" s="4">
        <f t="shared" si="2"/>
        <v>227.60000000000002</v>
      </c>
      <c r="E49" s="6" t="s">
        <v>197</v>
      </c>
      <c r="F49" s="29" t="s">
        <v>21</v>
      </c>
      <c r="G49" s="11" t="s">
        <v>131</v>
      </c>
      <c r="H49" s="53" t="s">
        <v>198</v>
      </c>
      <c r="I49" s="8"/>
      <c r="J49" s="3">
        <f t="shared" si="1"/>
        <v>167.60000000000002</v>
      </c>
    </row>
    <row r="50" spans="1:10" s="1" customFormat="1" ht="18" customHeight="1">
      <c r="A50" s="2"/>
      <c r="B50" s="17">
        <v>47</v>
      </c>
      <c r="C50" s="32">
        <v>32.1</v>
      </c>
      <c r="D50" s="4">
        <f t="shared" si="2"/>
        <v>259.70000000000005</v>
      </c>
      <c r="E50" s="6" t="s">
        <v>206</v>
      </c>
      <c r="F50" s="29" t="s">
        <v>23</v>
      </c>
      <c r="G50" s="11" t="s">
        <v>124</v>
      </c>
      <c r="H50" s="53" t="s">
        <v>55</v>
      </c>
      <c r="I50" s="8"/>
      <c r="J50" s="3">
        <f t="shared" si="1"/>
        <v>199.70000000000002</v>
      </c>
    </row>
    <row r="51" spans="1:10" s="1" customFormat="1" ht="18" customHeight="1">
      <c r="A51" s="2"/>
      <c r="B51" s="17">
        <v>48</v>
      </c>
      <c r="C51" s="32">
        <v>1.2</v>
      </c>
      <c r="D51" s="42">
        <f t="shared" si="2"/>
        <v>260.90000000000003</v>
      </c>
      <c r="E51" s="43" t="s">
        <v>200</v>
      </c>
      <c r="F51" s="50" t="s">
        <v>201</v>
      </c>
      <c r="G51" s="44" t="s">
        <v>202</v>
      </c>
      <c r="H51" s="60" t="s">
        <v>261</v>
      </c>
      <c r="I51" s="45"/>
      <c r="J51" s="3">
        <f t="shared" si="1"/>
        <v>200.9</v>
      </c>
    </row>
    <row r="52" spans="1:10" s="1" customFormat="1" ht="18" customHeight="1">
      <c r="A52" s="2"/>
      <c r="B52" s="17">
        <v>49</v>
      </c>
      <c r="C52" s="32">
        <v>11.8</v>
      </c>
      <c r="D52" s="4">
        <f t="shared" si="2"/>
        <v>272.70000000000005</v>
      </c>
      <c r="E52" s="6" t="s">
        <v>203</v>
      </c>
      <c r="F52" s="29" t="s">
        <v>21</v>
      </c>
      <c r="G52" s="11" t="s">
        <v>131</v>
      </c>
      <c r="H52" s="53" t="s">
        <v>56</v>
      </c>
      <c r="I52" s="8"/>
      <c r="J52" s="3">
        <f t="shared" si="1"/>
        <v>212.70000000000002</v>
      </c>
    </row>
    <row r="53" spans="1:10" s="1" customFormat="1" ht="18" customHeight="1">
      <c r="A53" s="2"/>
      <c r="B53" s="17">
        <v>50</v>
      </c>
      <c r="C53" s="32">
        <v>6.1</v>
      </c>
      <c r="D53" s="4">
        <f t="shared" si="2"/>
        <v>278.80000000000007</v>
      </c>
      <c r="E53" s="6" t="s">
        <v>17</v>
      </c>
      <c r="F53" s="10" t="s">
        <v>13</v>
      </c>
      <c r="G53" s="11" t="s">
        <v>132</v>
      </c>
      <c r="H53" s="53" t="s">
        <v>57</v>
      </c>
      <c r="I53" s="8"/>
      <c r="J53" s="3">
        <f t="shared" si="1"/>
        <v>218.8</v>
      </c>
    </row>
    <row r="54" spans="1:10" s="1" customFormat="1" ht="18" customHeight="1">
      <c r="A54" s="2"/>
      <c r="B54" s="17">
        <v>51</v>
      </c>
      <c r="C54" s="32">
        <v>5.7</v>
      </c>
      <c r="D54" s="4">
        <f t="shared" si="2"/>
        <v>284.50000000000006</v>
      </c>
      <c r="E54" s="6" t="s">
        <v>204</v>
      </c>
      <c r="F54" s="29" t="s">
        <v>21</v>
      </c>
      <c r="G54" s="11"/>
      <c r="H54" s="53" t="s">
        <v>58</v>
      </c>
      <c r="I54" s="8"/>
      <c r="J54" s="3">
        <f t="shared" si="1"/>
        <v>224.5</v>
      </c>
    </row>
    <row r="55" spans="1:10" s="1" customFormat="1" ht="18" customHeight="1">
      <c r="A55" s="2"/>
      <c r="B55" s="17">
        <v>52</v>
      </c>
      <c r="C55" s="32">
        <v>2</v>
      </c>
      <c r="D55" s="4">
        <f t="shared" si="2"/>
        <v>286.50000000000006</v>
      </c>
      <c r="E55" s="6" t="s">
        <v>14</v>
      </c>
      <c r="F55" s="10" t="s">
        <v>13</v>
      </c>
      <c r="G55" s="11" t="s">
        <v>133</v>
      </c>
      <c r="H55" s="53" t="s">
        <v>59</v>
      </c>
      <c r="I55" s="8"/>
      <c r="J55" s="3">
        <f t="shared" si="1"/>
        <v>226.5</v>
      </c>
    </row>
    <row r="56" spans="1:10" s="1" customFormat="1" ht="18" customHeight="1">
      <c r="A56" s="2"/>
      <c r="B56" s="17">
        <v>53</v>
      </c>
      <c r="C56" s="32">
        <v>2</v>
      </c>
      <c r="D56" s="4">
        <f t="shared" si="2"/>
        <v>288.50000000000006</v>
      </c>
      <c r="E56" s="6" t="s">
        <v>17</v>
      </c>
      <c r="F56" s="29" t="s">
        <v>21</v>
      </c>
      <c r="G56" s="11" t="s">
        <v>134</v>
      </c>
      <c r="H56" s="53" t="s">
        <v>60</v>
      </c>
      <c r="I56" s="8"/>
      <c r="J56" s="3">
        <f t="shared" si="1"/>
        <v>228.5</v>
      </c>
    </row>
    <row r="57" spans="1:10" s="1" customFormat="1" ht="18" customHeight="1">
      <c r="A57" s="2"/>
      <c r="B57" s="17">
        <v>54</v>
      </c>
      <c r="C57" s="32">
        <v>2</v>
      </c>
      <c r="D57" s="4">
        <f t="shared" si="2"/>
        <v>290.50000000000006</v>
      </c>
      <c r="E57" s="6" t="s">
        <v>17</v>
      </c>
      <c r="F57" s="29" t="s">
        <v>21</v>
      </c>
      <c r="G57" s="11"/>
      <c r="H57" s="53" t="s">
        <v>22</v>
      </c>
      <c r="I57" s="8"/>
      <c r="J57" s="3">
        <f t="shared" si="1"/>
        <v>230.5</v>
      </c>
    </row>
    <row r="58" spans="1:10" s="1" customFormat="1" ht="18" customHeight="1">
      <c r="A58" s="2"/>
      <c r="B58" s="17">
        <v>55</v>
      </c>
      <c r="C58" s="32">
        <v>5.2</v>
      </c>
      <c r="D58" s="4">
        <f t="shared" si="2"/>
        <v>295.70000000000005</v>
      </c>
      <c r="E58" s="6" t="s">
        <v>14</v>
      </c>
      <c r="F58" s="29" t="s">
        <v>21</v>
      </c>
      <c r="G58" s="11" t="s">
        <v>135</v>
      </c>
      <c r="H58" s="53" t="s">
        <v>61</v>
      </c>
      <c r="I58" s="8"/>
      <c r="J58" s="3">
        <f t="shared" si="1"/>
        <v>235.7</v>
      </c>
    </row>
    <row r="59" spans="1:10" s="1" customFormat="1" ht="18" customHeight="1">
      <c r="A59" s="2"/>
      <c r="B59" s="17">
        <v>56</v>
      </c>
      <c r="C59" s="32">
        <v>0.7</v>
      </c>
      <c r="D59" s="4">
        <f t="shared" si="2"/>
        <v>296.40000000000003</v>
      </c>
      <c r="E59" s="6" t="s">
        <v>205</v>
      </c>
      <c r="F59" s="29" t="s">
        <v>23</v>
      </c>
      <c r="G59" s="11"/>
      <c r="H59" s="53" t="s">
        <v>7</v>
      </c>
      <c r="I59" s="8"/>
      <c r="J59" s="3">
        <f t="shared" si="1"/>
        <v>236.39999999999998</v>
      </c>
    </row>
    <row r="60" spans="1:10" s="1" customFormat="1" ht="18" customHeight="1">
      <c r="A60" s="2"/>
      <c r="B60" s="17">
        <v>57</v>
      </c>
      <c r="C60" s="32">
        <v>2.2999999999999998</v>
      </c>
      <c r="D60" s="4">
        <f t="shared" si="2"/>
        <v>298.70000000000005</v>
      </c>
      <c r="E60" s="6" t="s">
        <v>19</v>
      </c>
      <c r="F60" s="29" t="s">
        <v>23</v>
      </c>
      <c r="G60" s="11"/>
      <c r="H60" s="53" t="s">
        <v>7</v>
      </c>
      <c r="I60" s="8"/>
      <c r="J60" s="3">
        <f t="shared" si="1"/>
        <v>238.7</v>
      </c>
    </row>
    <row r="61" spans="1:10" s="1" customFormat="1" ht="18" customHeight="1">
      <c r="A61" s="2"/>
      <c r="B61" s="17">
        <v>58</v>
      </c>
      <c r="C61" s="32">
        <v>1.9</v>
      </c>
      <c r="D61" s="4">
        <f t="shared" si="2"/>
        <v>300.60000000000002</v>
      </c>
      <c r="E61" s="6" t="s">
        <v>206</v>
      </c>
      <c r="F61" s="29" t="s">
        <v>23</v>
      </c>
      <c r="G61" s="11" t="s">
        <v>136</v>
      </c>
      <c r="H61" s="53" t="s">
        <v>62</v>
      </c>
      <c r="I61" s="8"/>
      <c r="J61" s="3">
        <f t="shared" si="1"/>
        <v>240.6</v>
      </c>
    </row>
    <row r="62" spans="1:10" s="1" customFormat="1" ht="18" customHeight="1">
      <c r="A62" s="2"/>
      <c r="B62" s="17">
        <v>59</v>
      </c>
      <c r="C62" s="32">
        <v>1.5</v>
      </c>
      <c r="D62" s="4">
        <f t="shared" si="2"/>
        <v>302.10000000000002</v>
      </c>
      <c r="E62" s="6" t="s">
        <v>206</v>
      </c>
      <c r="F62" s="29" t="s">
        <v>21</v>
      </c>
      <c r="G62" s="11" t="s">
        <v>137</v>
      </c>
      <c r="H62" s="53" t="s">
        <v>63</v>
      </c>
      <c r="I62" s="8"/>
      <c r="J62" s="3">
        <f t="shared" si="1"/>
        <v>242.1</v>
      </c>
    </row>
    <row r="63" spans="1:10" s="1" customFormat="1" ht="18" customHeight="1">
      <c r="A63" s="2"/>
      <c r="B63" s="17">
        <v>60</v>
      </c>
      <c r="C63" s="32">
        <v>6.7</v>
      </c>
      <c r="D63" s="4">
        <f t="shared" si="2"/>
        <v>308.8</v>
      </c>
      <c r="E63" s="6" t="s">
        <v>206</v>
      </c>
      <c r="F63" s="29" t="s">
        <v>23</v>
      </c>
      <c r="G63" s="11" t="s">
        <v>132</v>
      </c>
      <c r="H63" s="53" t="s">
        <v>64</v>
      </c>
      <c r="I63" s="8"/>
      <c r="J63" s="3">
        <f t="shared" si="1"/>
        <v>248.79999999999998</v>
      </c>
    </row>
    <row r="64" spans="1:10" s="1" customFormat="1" ht="18" customHeight="1">
      <c r="A64" s="2"/>
      <c r="B64" s="17">
        <v>61</v>
      </c>
      <c r="C64" s="32">
        <v>1</v>
      </c>
      <c r="D64" s="4">
        <f t="shared" si="2"/>
        <v>309.8</v>
      </c>
      <c r="E64" s="6" t="s">
        <v>206</v>
      </c>
      <c r="F64" s="29" t="s">
        <v>21</v>
      </c>
      <c r="G64" s="11" t="s">
        <v>138</v>
      </c>
      <c r="H64" s="53" t="s">
        <v>65</v>
      </c>
      <c r="I64" s="8"/>
      <c r="J64" s="3">
        <f t="shared" si="1"/>
        <v>249.79999999999998</v>
      </c>
    </row>
    <row r="65" spans="1:10" s="1" customFormat="1" ht="18" customHeight="1">
      <c r="A65" s="2"/>
      <c r="B65" s="17">
        <v>62</v>
      </c>
      <c r="C65" s="32">
        <v>1.2</v>
      </c>
      <c r="D65" s="4">
        <f t="shared" si="2"/>
        <v>311</v>
      </c>
      <c r="E65" s="6" t="s">
        <v>208</v>
      </c>
      <c r="F65" s="29" t="s">
        <v>21</v>
      </c>
      <c r="G65" s="11" t="s">
        <v>139</v>
      </c>
      <c r="H65" s="53" t="s">
        <v>66</v>
      </c>
      <c r="I65" s="8"/>
      <c r="J65" s="3">
        <f t="shared" si="1"/>
        <v>250.99999999999997</v>
      </c>
    </row>
    <row r="66" spans="1:10" s="1" customFormat="1" ht="19.5" customHeight="1">
      <c r="A66" s="2"/>
      <c r="B66" s="17">
        <v>63</v>
      </c>
      <c r="C66" s="36">
        <v>26.8</v>
      </c>
      <c r="D66" s="37">
        <f t="shared" si="2"/>
        <v>337.8</v>
      </c>
      <c r="E66" s="41" t="s">
        <v>207</v>
      </c>
      <c r="F66" s="48" t="s">
        <v>201</v>
      </c>
      <c r="G66" s="39"/>
      <c r="H66" s="59" t="s">
        <v>67</v>
      </c>
      <c r="I66" s="62" t="s">
        <v>258</v>
      </c>
      <c r="J66" s="46">
        <f t="shared" si="1"/>
        <v>277.79999999999995</v>
      </c>
    </row>
    <row r="67" spans="1:10" s="1" customFormat="1" ht="18" customHeight="1">
      <c r="A67" s="2"/>
      <c r="B67" s="17">
        <v>64</v>
      </c>
      <c r="C67" s="32">
        <v>2.8</v>
      </c>
      <c r="D67" s="4">
        <f t="shared" si="2"/>
        <v>340.6</v>
      </c>
      <c r="E67" s="6" t="s">
        <v>17</v>
      </c>
      <c r="F67" s="29" t="s">
        <v>21</v>
      </c>
      <c r="G67" s="11"/>
      <c r="H67" s="53" t="s">
        <v>68</v>
      </c>
      <c r="I67" s="8"/>
      <c r="J67" s="3">
        <f>C67</f>
        <v>2.8</v>
      </c>
    </row>
    <row r="68" spans="1:10" s="1" customFormat="1" ht="18" customHeight="1">
      <c r="A68" s="2"/>
      <c r="B68" s="17">
        <v>65</v>
      </c>
      <c r="C68" s="32">
        <v>0.2</v>
      </c>
      <c r="D68" s="4">
        <f t="shared" si="2"/>
        <v>340.8</v>
      </c>
      <c r="E68" s="6" t="s">
        <v>209</v>
      </c>
      <c r="F68" s="29" t="s">
        <v>23</v>
      </c>
      <c r="G68" s="11" t="s">
        <v>140</v>
      </c>
      <c r="H68" s="53" t="s">
        <v>69</v>
      </c>
      <c r="I68" s="8"/>
      <c r="J68" s="3">
        <f t="shared" si="1"/>
        <v>3</v>
      </c>
    </row>
    <row r="69" spans="1:10" s="1" customFormat="1" ht="18" customHeight="1">
      <c r="A69" s="2"/>
      <c r="B69" s="17">
        <v>66</v>
      </c>
      <c r="C69" s="32">
        <v>0.7</v>
      </c>
      <c r="D69" s="4">
        <f t="shared" ref="D69:D96" si="3">D68+C69</f>
        <v>341.5</v>
      </c>
      <c r="E69" s="6" t="s">
        <v>210</v>
      </c>
      <c r="F69" s="10" t="s">
        <v>13</v>
      </c>
      <c r="G69" s="11" t="s">
        <v>141</v>
      </c>
      <c r="H69" s="53" t="s">
        <v>70</v>
      </c>
      <c r="I69" s="8"/>
      <c r="J69" s="3">
        <f t="shared" si="1"/>
        <v>3.7</v>
      </c>
    </row>
    <row r="70" spans="1:10" s="1" customFormat="1" ht="21" customHeight="1">
      <c r="A70" s="2"/>
      <c r="B70" s="17">
        <v>67</v>
      </c>
      <c r="C70" s="32">
        <v>1.3</v>
      </c>
      <c r="D70" s="4">
        <f t="shared" si="3"/>
        <v>342.8</v>
      </c>
      <c r="E70" s="6" t="s">
        <v>19</v>
      </c>
      <c r="F70" s="31" t="s">
        <v>211</v>
      </c>
      <c r="G70" s="11" t="s">
        <v>142</v>
      </c>
      <c r="H70" s="53" t="s">
        <v>71</v>
      </c>
      <c r="I70" s="8"/>
      <c r="J70" s="3">
        <f t="shared" ref="J70:J128" si="4">J69+C70</f>
        <v>5</v>
      </c>
    </row>
    <row r="71" spans="1:10" s="1" customFormat="1" ht="18" customHeight="1">
      <c r="A71" s="2"/>
      <c r="B71" s="17">
        <v>68</v>
      </c>
      <c r="C71" s="32">
        <v>1.5</v>
      </c>
      <c r="D71" s="4">
        <f t="shared" si="3"/>
        <v>344.3</v>
      </c>
      <c r="E71" s="6" t="s">
        <v>18</v>
      </c>
      <c r="F71" s="29" t="s">
        <v>23</v>
      </c>
      <c r="G71" s="11"/>
      <c r="H71" s="53" t="s">
        <v>7</v>
      </c>
      <c r="I71" s="8"/>
      <c r="J71" s="3">
        <f t="shared" si="4"/>
        <v>6.5</v>
      </c>
    </row>
    <row r="72" spans="1:10" s="1" customFormat="1" ht="18" customHeight="1">
      <c r="A72" s="2"/>
      <c r="B72" s="17">
        <v>69</v>
      </c>
      <c r="C72" s="32">
        <v>0.3</v>
      </c>
      <c r="D72" s="4">
        <f t="shared" si="3"/>
        <v>344.6</v>
      </c>
      <c r="E72" s="6" t="s">
        <v>18</v>
      </c>
      <c r="F72" s="29" t="s">
        <v>21</v>
      </c>
      <c r="G72" s="11" t="s">
        <v>142</v>
      </c>
      <c r="H72" s="53" t="s">
        <v>72</v>
      </c>
      <c r="I72" s="8"/>
      <c r="J72" s="3">
        <f t="shared" si="4"/>
        <v>6.8</v>
      </c>
    </row>
    <row r="73" spans="1:10" s="1" customFormat="1" ht="22.5" customHeight="1">
      <c r="A73" s="2"/>
      <c r="B73" s="17">
        <v>70</v>
      </c>
      <c r="C73" s="32">
        <v>0.4</v>
      </c>
      <c r="D73" s="4">
        <f t="shared" si="3"/>
        <v>345</v>
      </c>
      <c r="E73" s="6" t="s">
        <v>212</v>
      </c>
      <c r="F73" s="10" t="s">
        <v>13</v>
      </c>
      <c r="G73" s="11" t="s">
        <v>143</v>
      </c>
      <c r="H73" s="53" t="s">
        <v>255</v>
      </c>
      <c r="I73" s="8"/>
      <c r="J73" s="3">
        <f t="shared" si="4"/>
        <v>7.2</v>
      </c>
    </row>
    <row r="74" spans="1:10" s="1" customFormat="1" ht="18" customHeight="1">
      <c r="A74" s="2"/>
      <c r="B74" s="17">
        <v>71</v>
      </c>
      <c r="C74" s="32">
        <v>0.2</v>
      </c>
      <c r="D74" s="4">
        <f t="shared" si="3"/>
        <v>345.2</v>
      </c>
      <c r="E74" s="6" t="s">
        <v>213</v>
      </c>
      <c r="F74" s="10" t="s">
        <v>13</v>
      </c>
      <c r="G74" s="11" t="s">
        <v>144</v>
      </c>
      <c r="H74" s="53" t="s">
        <v>73</v>
      </c>
      <c r="I74" s="8"/>
      <c r="J74" s="3">
        <f t="shared" si="4"/>
        <v>7.4</v>
      </c>
    </row>
    <row r="75" spans="1:10" s="1" customFormat="1" ht="18" customHeight="1">
      <c r="A75" s="2"/>
      <c r="B75" s="17">
        <v>72</v>
      </c>
      <c r="C75" s="32">
        <v>0</v>
      </c>
      <c r="D75" s="4">
        <f t="shared" si="3"/>
        <v>345.2</v>
      </c>
      <c r="E75" s="6" t="s">
        <v>177</v>
      </c>
      <c r="F75" s="29" t="s">
        <v>23</v>
      </c>
      <c r="G75" s="11" t="s">
        <v>145</v>
      </c>
      <c r="H75" s="53" t="s">
        <v>74</v>
      </c>
      <c r="I75" s="8"/>
      <c r="J75" s="3">
        <f t="shared" si="4"/>
        <v>7.4</v>
      </c>
    </row>
    <row r="76" spans="1:10" s="1" customFormat="1" ht="18" customHeight="1">
      <c r="A76" s="2"/>
      <c r="B76" s="17">
        <v>73</v>
      </c>
      <c r="C76" s="32">
        <v>15.3</v>
      </c>
      <c r="D76" s="4">
        <f t="shared" si="3"/>
        <v>360.5</v>
      </c>
      <c r="E76" s="6" t="s">
        <v>214</v>
      </c>
      <c r="F76" s="29" t="s">
        <v>21</v>
      </c>
      <c r="G76" s="11" t="s">
        <v>128</v>
      </c>
      <c r="H76" s="53" t="s">
        <v>75</v>
      </c>
      <c r="I76" s="8"/>
      <c r="J76" s="3">
        <f t="shared" si="4"/>
        <v>22.700000000000003</v>
      </c>
    </row>
    <row r="77" spans="1:10" s="1" customFormat="1" ht="18" customHeight="1">
      <c r="A77" s="2"/>
      <c r="B77" s="17">
        <v>74</v>
      </c>
      <c r="C77" s="32">
        <v>4.9000000000000004</v>
      </c>
      <c r="D77" s="4">
        <f t="shared" si="3"/>
        <v>365.4</v>
      </c>
      <c r="E77" s="6" t="s">
        <v>216</v>
      </c>
      <c r="F77" s="29" t="s">
        <v>21</v>
      </c>
      <c r="G77" s="11"/>
      <c r="H77" s="53" t="s">
        <v>215</v>
      </c>
      <c r="I77" s="8"/>
      <c r="J77" s="3">
        <f t="shared" si="4"/>
        <v>27.6</v>
      </c>
    </row>
    <row r="78" spans="1:10" s="1" customFormat="1" ht="18" customHeight="1">
      <c r="A78" s="2"/>
      <c r="B78" s="17">
        <v>75</v>
      </c>
      <c r="C78" s="32">
        <v>1.2</v>
      </c>
      <c r="D78" s="4">
        <f t="shared" si="3"/>
        <v>366.59999999999997</v>
      </c>
      <c r="E78" s="6" t="s">
        <v>14</v>
      </c>
      <c r="F78" s="29" t="s">
        <v>23</v>
      </c>
      <c r="G78" s="11" t="s">
        <v>146</v>
      </c>
      <c r="H78" s="53" t="s">
        <v>76</v>
      </c>
      <c r="I78" s="8"/>
      <c r="J78" s="3">
        <f t="shared" si="4"/>
        <v>28.8</v>
      </c>
    </row>
    <row r="79" spans="1:10" s="1" customFormat="1" ht="18" customHeight="1">
      <c r="A79" s="2"/>
      <c r="B79" s="17">
        <v>76</v>
      </c>
      <c r="C79" s="32">
        <v>21.3</v>
      </c>
      <c r="D79" s="4">
        <f t="shared" si="3"/>
        <v>387.9</v>
      </c>
      <c r="E79" s="6" t="s">
        <v>206</v>
      </c>
      <c r="F79" s="29" t="s">
        <v>21</v>
      </c>
      <c r="G79" s="11" t="s">
        <v>147</v>
      </c>
      <c r="H79" s="53" t="s">
        <v>77</v>
      </c>
      <c r="I79" s="8"/>
      <c r="J79" s="3">
        <f t="shared" si="4"/>
        <v>50.1</v>
      </c>
    </row>
    <row r="80" spans="1:10" s="1" customFormat="1" ht="18" customHeight="1">
      <c r="A80" s="2"/>
      <c r="B80" s="17">
        <v>77</v>
      </c>
      <c r="C80" s="32">
        <v>0.3</v>
      </c>
      <c r="D80" s="42">
        <f t="shared" si="3"/>
        <v>388.2</v>
      </c>
      <c r="E80" s="43" t="s">
        <v>217</v>
      </c>
      <c r="F80" s="50" t="s">
        <v>201</v>
      </c>
      <c r="G80" s="44"/>
      <c r="H80" s="58" t="s">
        <v>259</v>
      </c>
      <c r="I80" s="45"/>
      <c r="J80" s="3">
        <f t="shared" si="4"/>
        <v>50.4</v>
      </c>
    </row>
    <row r="81" spans="1:10" s="1" customFormat="1" ht="18" customHeight="1">
      <c r="A81" s="2"/>
      <c r="B81" s="17">
        <v>78</v>
      </c>
      <c r="C81" s="32">
        <v>2.2999999999999998</v>
      </c>
      <c r="D81" s="4">
        <f t="shared" si="3"/>
        <v>390.5</v>
      </c>
      <c r="E81" s="6" t="s">
        <v>171</v>
      </c>
      <c r="F81" s="29" t="s">
        <v>23</v>
      </c>
      <c r="G81" s="11" t="s">
        <v>148</v>
      </c>
      <c r="H81" s="53" t="s">
        <v>78</v>
      </c>
      <c r="I81" s="8"/>
      <c r="J81" s="3">
        <f t="shared" si="4"/>
        <v>52.699999999999996</v>
      </c>
    </row>
    <row r="82" spans="1:10" s="1" customFormat="1" ht="22.5" customHeight="1">
      <c r="A82" s="2"/>
      <c r="B82" s="17">
        <v>79</v>
      </c>
      <c r="C82" s="32">
        <v>5.4</v>
      </c>
      <c r="D82" s="4">
        <f t="shared" si="3"/>
        <v>395.9</v>
      </c>
      <c r="E82" s="6" t="s">
        <v>17</v>
      </c>
      <c r="F82" s="10" t="s">
        <v>13</v>
      </c>
      <c r="G82" s="11" t="s">
        <v>149</v>
      </c>
      <c r="H82" s="53" t="s">
        <v>79</v>
      </c>
      <c r="I82" s="8"/>
      <c r="J82" s="3">
        <f t="shared" si="4"/>
        <v>58.099999999999994</v>
      </c>
    </row>
    <row r="83" spans="1:10" s="1" customFormat="1" ht="18" customHeight="1">
      <c r="A83" s="2"/>
      <c r="B83" s="17">
        <v>80</v>
      </c>
      <c r="C83" s="32">
        <v>0.9</v>
      </c>
      <c r="D83" s="4">
        <f t="shared" si="3"/>
        <v>396.79999999999995</v>
      </c>
      <c r="E83" s="6" t="s">
        <v>171</v>
      </c>
      <c r="F83" s="10" t="s">
        <v>13</v>
      </c>
      <c r="G83" s="11" t="s">
        <v>150</v>
      </c>
      <c r="H83" s="53" t="s">
        <v>80</v>
      </c>
      <c r="I83" s="8"/>
      <c r="J83" s="3">
        <f t="shared" si="4"/>
        <v>58.999999999999993</v>
      </c>
    </row>
    <row r="84" spans="1:10" s="1" customFormat="1" ht="18" customHeight="1">
      <c r="A84" s="2"/>
      <c r="B84" s="17">
        <v>81</v>
      </c>
      <c r="C84" s="32">
        <v>0.9</v>
      </c>
      <c r="D84" s="4">
        <f t="shared" si="3"/>
        <v>397.69999999999993</v>
      </c>
      <c r="E84" s="6" t="s">
        <v>17</v>
      </c>
      <c r="F84" s="29" t="s">
        <v>21</v>
      </c>
      <c r="G84" s="11" t="s">
        <v>151</v>
      </c>
      <c r="H84" s="53" t="s">
        <v>81</v>
      </c>
      <c r="I84" s="8"/>
      <c r="J84" s="3">
        <f t="shared" si="4"/>
        <v>59.899999999999991</v>
      </c>
    </row>
    <row r="85" spans="1:10" s="1" customFormat="1" ht="18" customHeight="1">
      <c r="A85" s="2"/>
      <c r="B85" s="17">
        <v>82</v>
      </c>
      <c r="C85" s="32">
        <v>0.5</v>
      </c>
      <c r="D85" s="4">
        <f t="shared" si="3"/>
        <v>398.19999999999993</v>
      </c>
      <c r="E85" s="6" t="s">
        <v>14</v>
      </c>
      <c r="F85" s="29" t="s">
        <v>23</v>
      </c>
      <c r="G85" s="11"/>
      <c r="H85" s="53" t="s">
        <v>7</v>
      </c>
      <c r="I85" s="8"/>
      <c r="J85" s="3">
        <f t="shared" si="4"/>
        <v>60.399999999999991</v>
      </c>
    </row>
    <row r="86" spans="1:10" s="1" customFormat="1" ht="18" customHeight="1">
      <c r="A86" s="2"/>
      <c r="B86" s="17">
        <v>83</v>
      </c>
      <c r="C86" s="32">
        <v>4.2</v>
      </c>
      <c r="D86" s="4">
        <f t="shared" si="3"/>
        <v>402.39999999999992</v>
      </c>
      <c r="E86" s="6" t="s">
        <v>219</v>
      </c>
      <c r="F86" s="29" t="s">
        <v>23</v>
      </c>
      <c r="G86" s="11" t="s">
        <v>152</v>
      </c>
      <c r="H86" s="53" t="s">
        <v>218</v>
      </c>
      <c r="I86" s="9"/>
      <c r="J86" s="3">
        <f t="shared" si="4"/>
        <v>64.599999999999994</v>
      </c>
    </row>
    <row r="87" spans="1:10" s="1" customFormat="1" ht="18" customHeight="1">
      <c r="A87" s="2"/>
      <c r="B87" s="17">
        <v>84</v>
      </c>
      <c r="C87" s="32">
        <v>1</v>
      </c>
      <c r="D87" s="4">
        <f t="shared" si="3"/>
        <v>403.39999999999992</v>
      </c>
      <c r="E87" s="6" t="s">
        <v>220</v>
      </c>
      <c r="F87" s="29" t="s">
        <v>21</v>
      </c>
      <c r="G87" s="11" t="s">
        <v>153</v>
      </c>
      <c r="H87" s="53" t="s">
        <v>82</v>
      </c>
      <c r="I87" s="7"/>
      <c r="J87" s="3">
        <f t="shared" si="4"/>
        <v>65.599999999999994</v>
      </c>
    </row>
    <row r="88" spans="1:10" s="1" customFormat="1" ht="18" customHeight="1">
      <c r="A88" s="2"/>
      <c r="B88" s="17">
        <v>85</v>
      </c>
      <c r="C88" s="32">
        <v>3.8</v>
      </c>
      <c r="D88" s="4">
        <f t="shared" si="3"/>
        <v>407.19999999999993</v>
      </c>
      <c r="E88" s="6" t="s">
        <v>222</v>
      </c>
      <c r="F88" s="29" t="s">
        <v>23</v>
      </c>
      <c r="G88" s="11" t="s">
        <v>154</v>
      </c>
      <c r="H88" s="53" t="s">
        <v>221</v>
      </c>
      <c r="I88" s="8"/>
      <c r="J88" s="3">
        <f t="shared" si="4"/>
        <v>69.399999999999991</v>
      </c>
    </row>
    <row r="89" spans="1:10" s="1" customFormat="1" ht="18" customHeight="1">
      <c r="A89" s="2"/>
      <c r="B89" s="17">
        <v>86</v>
      </c>
      <c r="C89" s="32">
        <v>0.2</v>
      </c>
      <c r="D89" s="4">
        <f t="shared" si="3"/>
        <v>407.39999999999992</v>
      </c>
      <c r="E89" s="6" t="s">
        <v>224</v>
      </c>
      <c r="F89" s="29" t="s">
        <v>21</v>
      </c>
      <c r="G89" s="11" t="s">
        <v>154</v>
      </c>
      <c r="H89" s="53" t="s">
        <v>223</v>
      </c>
      <c r="I89" s="8"/>
      <c r="J89" s="3">
        <f t="shared" si="4"/>
        <v>69.599999999999994</v>
      </c>
    </row>
    <row r="90" spans="1:10" s="1" customFormat="1" ht="18" customHeight="1">
      <c r="A90" s="2"/>
      <c r="B90" s="17">
        <v>87</v>
      </c>
      <c r="C90" s="32">
        <v>2.2000000000000002</v>
      </c>
      <c r="D90" s="4">
        <f t="shared" si="3"/>
        <v>409.59999999999991</v>
      </c>
      <c r="E90" s="6" t="s">
        <v>17</v>
      </c>
      <c r="F90" s="29" t="s">
        <v>21</v>
      </c>
      <c r="G90" s="11" t="s">
        <v>154</v>
      </c>
      <c r="H90" s="53" t="s">
        <v>83</v>
      </c>
      <c r="I90" s="8"/>
      <c r="J90" s="3">
        <f t="shared" si="4"/>
        <v>71.8</v>
      </c>
    </row>
    <row r="91" spans="1:10" s="1" customFormat="1" ht="18" customHeight="1">
      <c r="A91" s="2"/>
      <c r="B91" s="17">
        <v>88</v>
      </c>
      <c r="C91" s="32">
        <v>1.8</v>
      </c>
      <c r="D91" s="42">
        <f t="shared" si="3"/>
        <v>411.39999999999992</v>
      </c>
      <c r="E91" s="43" t="s">
        <v>226</v>
      </c>
      <c r="F91" s="56" t="s">
        <v>20</v>
      </c>
      <c r="G91" s="44"/>
      <c r="H91" s="58" t="s">
        <v>260</v>
      </c>
      <c r="I91" s="45"/>
      <c r="J91" s="3">
        <f t="shared" si="4"/>
        <v>73.599999999999994</v>
      </c>
    </row>
    <row r="92" spans="1:10" s="1" customFormat="1" ht="18" customHeight="1">
      <c r="A92" s="2"/>
      <c r="B92" s="17">
        <v>89</v>
      </c>
      <c r="C92" s="32">
        <v>0</v>
      </c>
      <c r="D92" s="4">
        <f t="shared" si="3"/>
        <v>411.39999999999992</v>
      </c>
      <c r="E92" s="6" t="s">
        <v>225</v>
      </c>
      <c r="F92" s="29" t="s">
        <v>21</v>
      </c>
      <c r="G92" s="11" t="s">
        <v>155</v>
      </c>
      <c r="H92" s="53" t="s">
        <v>84</v>
      </c>
      <c r="I92" s="8"/>
      <c r="J92" s="3">
        <f t="shared" si="4"/>
        <v>73.599999999999994</v>
      </c>
    </row>
    <row r="93" spans="1:10" s="1" customFormat="1" ht="18" customHeight="1">
      <c r="A93" s="2"/>
      <c r="B93" s="17">
        <v>90</v>
      </c>
      <c r="C93" s="32">
        <v>24.6</v>
      </c>
      <c r="D93" s="4">
        <f t="shared" si="3"/>
        <v>435.99999999999994</v>
      </c>
      <c r="E93" s="6" t="s">
        <v>17</v>
      </c>
      <c r="F93" s="10" t="s">
        <v>13</v>
      </c>
      <c r="G93" s="11" t="s">
        <v>156</v>
      </c>
      <c r="H93" s="53" t="s">
        <v>85</v>
      </c>
      <c r="I93" s="8"/>
      <c r="J93" s="3">
        <f t="shared" si="4"/>
        <v>98.199999999999989</v>
      </c>
    </row>
    <row r="94" spans="1:10" s="1" customFormat="1" ht="18" customHeight="1">
      <c r="A94" s="2"/>
      <c r="B94" s="17">
        <v>91</v>
      </c>
      <c r="C94" s="32">
        <v>0.3</v>
      </c>
      <c r="D94" s="4">
        <f t="shared" si="3"/>
        <v>436.29999999999995</v>
      </c>
      <c r="E94" s="6" t="s">
        <v>227</v>
      </c>
      <c r="F94" s="10" t="s">
        <v>13</v>
      </c>
      <c r="G94" s="11"/>
      <c r="H94" s="53" t="s">
        <v>86</v>
      </c>
      <c r="I94" s="8"/>
      <c r="J94" s="3">
        <f t="shared" si="4"/>
        <v>98.499999999999986</v>
      </c>
    </row>
    <row r="95" spans="1:10" s="1" customFormat="1" ht="18" customHeight="1">
      <c r="A95" s="2"/>
      <c r="B95" s="17">
        <v>92</v>
      </c>
      <c r="C95" s="32">
        <v>2.1</v>
      </c>
      <c r="D95" s="4">
        <f t="shared" si="3"/>
        <v>438.4</v>
      </c>
      <c r="E95" s="6" t="s">
        <v>229</v>
      </c>
      <c r="F95" s="29" t="s">
        <v>23</v>
      </c>
      <c r="G95" s="11" t="s">
        <v>157</v>
      </c>
      <c r="H95" s="53" t="s">
        <v>228</v>
      </c>
      <c r="I95" s="8"/>
      <c r="J95" s="3">
        <f t="shared" si="4"/>
        <v>100.59999999999998</v>
      </c>
    </row>
    <row r="96" spans="1:10" s="1" customFormat="1" ht="18.75" customHeight="1">
      <c r="A96" s="2"/>
      <c r="B96" s="17">
        <v>93</v>
      </c>
      <c r="C96" s="32">
        <v>32.299999999999997</v>
      </c>
      <c r="D96" s="4">
        <f t="shared" si="3"/>
        <v>470.7</v>
      </c>
      <c r="E96" s="6" t="s">
        <v>17</v>
      </c>
      <c r="F96" s="29" t="s">
        <v>21</v>
      </c>
      <c r="G96" s="11" t="s">
        <v>158</v>
      </c>
      <c r="H96" s="53" t="s">
        <v>87</v>
      </c>
      <c r="I96" s="8"/>
      <c r="J96" s="3">
        <f t="shared" si="4"/>
        <v>132.89999999999998</v>
      </c>
    </row>
    <row r="97" spans="2:10" ht="21" customHeight="1">
      <c r="B97" s="17">
        <v>94</v>
      </c>
      <c r="C97" s="47">
        <v>21.3</v>
      </c>
      <c r="D97" s="37">
        <f t="shared" ref="D97:D128" si="5">D96+C97</f>
        <v>492</v>
      </c>
      <c r="E97" s="41" t="s">
        <v>230</v>
      </c>
      <c r="F97" s="48" t="s">
        <v>231</v>
      </c>
      <c r="G97" s="49"/>
      <c r="H97" s="54" t="s">
        <v>88</v>
      </c>
      <c r="I97" s="63" t="s">
        <v>267</v>
      </c>
      <c r="J97" s="46">
        <f t="shared" si="4"/>
        <v>154.19999999999999</v>
      </c>
    </row>
    <row r="98" spans="2:10" ht="20.25" customHeight="1">
      <c r="B98" s="17">
        <v>95</v>
      </c>
      <c r="C98" s="33">
        <v>0</v>
      </c>
      <c r="D98" s="4">
        <f t="shared" si="5"/>
        <v>492</v>
      </c>
      <c r="E98" s="6" t="s">
        <v>233</v>
      </c>
      <c r="F98" s="10" t="s">
        <v>13</v>
      </c>
      <c r="G98" s="30"/>
      <c r="H98" s="53" t="s">
        <v>232</v>
      </c>
      <c r="I98" s="23"/>
      <c r="J98" s="3">
        <f>C98</f>
        <v>0</v>
      </c>
    </row>
    <row r="99" spans="2:10" ht="20.25" customHeight="1">
      <c r="B99" s="17">
        <v>96</v>
      </c>
      <c r="C99" s="33">
        <v>0.2</v>
      </c>
      <c r="D99" s="4">
        <f t="shared" si="5"/>
        <v>492.2</v>
      </c>
      <c r="E99" s="6" t="s">
        <v>206</v>
      </c>
      <c r="F99" s="29" t="s">
        <v>21</v>
      </c>
      <c r="G99" s="30" t="s">
        <v>159</v>
      </c>
      <c r="H99" s="53" t="s">
        <v>89</v>
      </c>
      <c r="I99" s="23"/>
      <c r="J99" s="3">
        <f t="shared" si="4"/>
        <v>0.2</v>
      </c>
    </row>
    <row r="100" spans="2:10" ht="20.25" customHeight="1">
      <c r="B100" s="17">
        <v>97</v>
      </c>
      <c r="C100" s="33">
        <v>4.2</v>
      </c>
      <c r="D100" s="4">
        <f t="shared" si="5"/>
        <v>496.4</v>
      </c>
      <c r="E100" s="6" t="s">
        <v>234</v>
      </c>
      <c r="F100" s="29" t="s">
        <v>23</v>
      </c>
      <c r="G100" s="30"/>
      <c r="H100" s="53" t="s">
        <v>90</v>
      </c>
      <c r="I100" s="23"/>
      <c r="J100" s="3">
        <f t="shared" si="4"/>
        <v>4.4000000000000004</v>
      </c>
    </row>
    <row r="101" spans="2:10" ht="20.25" customHeight="1">
      <c r="B101" s="17">
        <v>98</v>
      </c>
      <c r="C101" s="33">
        <v>1.2</v>
      </c>
      <c r="D101" s="4">
        <f t="shared" si="5"/>
        <v>497.59999999999997</v>
      </c>
      <c r="E101" s="6" t="s">
        <v>14</v>
      </c>
      <c r="F101" s="29" t="s">
        <v>23</v>
      </c>
      <c r="G101" s="30" t="s">
        <v>160</v>
      </c>
      <c r="H101" s="53" t="s">
        <v>91</v>
      </c>
      <c r="I101" s="23"/>
      <c r="J101" s="3">
        <f t="shared" si="4"/>
        <v>5.6000000000000005</v>
      </c>
    </row>
    <row r="102" spans="2:10" ht="20.25" customHeight="1">
      <c r="B102" s="17">
        <v>99</v>
      </c>
      <c r="C102" s="33">
        <v>21.8</v>
      </c>
      <c r="D102" s="4">
        <f t="shared" si="5"/>
        <v>519.4</v>
      </c>
      <c r="E102" s="6" t="s">
        <v>206</v>
      </c>
      <c r="F102" s="29" t="s">
        <v>23</v>
      </c>
      <c r="G102" s="30" t="s">
        <v>161</v>
      </c>
      <c r="H102" s="53" t="s">
        <v>92</v>
      </c>
      <c r="I102" s="23"/>
      <c r="J102" s="3">
        <f t="shared" si="4"/>
        <v>27.400000000000002</v>
      </c>
    </row>
    <row r="103" spans="2:10" ht="20.25" customHeight="1">
      <c r="B103" s="17">
        <v>100</v>
      </c>
      <c r="C103" s="33">
        <v>3.6</v>
      </c>
      <c r="D103" s="4">
        <f t="shared" si="5"/>
        <v>523</v>
      </c>
      <c r="E103" s="6" t="s">
        <v>234</v>
      </c>
      <c r="F103" s="29" t="s">
        <v>21</v>
      </c>
      <c r="G103" s="30" t="s">
        <v>162</v>
      </c>
      <c r="H103" s="53" t="s">
        <v>93</v>
      </c>
      <c r="I103" s="23"/>
      <c r="J103" s="3">
        <f t="shared" si="4"/>
        <v>31.000000000000004</v>
      </c>
    </row>
    <row r="104" spans="2:10" ht="20.25" customHeight="1">
      <c r="B104" s="17">
        <v>101</v>
      </c>
      <c r="C104" s="33">
        <v>3.2</v>
      </c>
      <c r="D104" s="4">
        <f t="shared" si="5"/>
        <v>526.20000000000005</v>
      </c>
      <c r="E104" s="6" t="s">
        <v>17</v>
      </c>
      <c r="F104" s="29" t="s">
        <v>21</v>
      </c>
      <c r="G104" s="30"/>
      <c r="H104" s="53" t="s">
        <v>22</v>
      </c>
      <c r="I104" s="23"/>
      <c r="J104" s="3">
        <f t="shared" si="4"/>
        <v>34.200000000000003</v>
      </c>
    </row>
    <row r="105" spans="2:10" ht="20.25" customHeight="1">
      <c r="B105" s="17">
        <v>102</v>
      </c>
      <c r="C105" s="33">
        <v>0.1</v>
      </c>
      <c r="D105" s="4">
        <f t="shared" si="5"/>
        <v>526.30000000000007</v>
      </c>
      <c r="E105" s="6" t="s">
        <v>206</v>
      </c>
      <c r="F105" s="29" t="s">
        <v>23</v>
      </c>
      <c r="G105" s="30"/>
      <c r="H105" s="53" t="s">
        <v>7</v>
      </c>
      <c r="I105" s="23"/>
      <c r="J105" s="3">
        <f t="shared" si="4"/>
        <v>34.300000000000004</v>
      </c>
    </row>
    <row r="106" spans="2:10" ht="20.25" customHeight="1">
      <c r="B106" s="17">
        <v>103</v>
      </c>
      <c r="C106" s="33">
        <v>0.2</v>
      </c>
      <c r="D106" s="42">
        <f t="shared" si="5"/>
        <v>526.50000000000011</v>
      </c>
      <c r="E106" s="43" t="s">
        <v>235</v>
      </c>
      <c r="F106" s="50" t="s">
        <v>231</v>
      </c>
      <c r="G106" s="51"/>
      <c r="H106" s="58" t="s">
        <v>264</v>
      </c>
      <c r="I106" s="57"/>
      <c r="J106" s="3">
        <f t="shared" si="4"/>
        <v>34.500000000000007</v>
      </c>
    </row>
    <row r="107" spans="2:10" ht="20.25" customHeight="1">
      <c r="B107" s="17">
        <v>104</v>
      </c>
      <c r="C107" s="33">
        <v>0.5</v>
      </c>
      <c r="D107" s="4">
        <f t="shared" si="5"/>
        <v>527.00000000000011</v>
      </c>
      <c r="E107" s="6" t="s">
        <v>206</v>
      </c>
      <c r="F107" s="29" t="s">
        <v>23</v>
      </c>
      <c r="G107" s="30" t="s">
        <v>162</v>
      </c>
      <c r="H107" s="53" t="s">
        <v>94</v>
      </c>
      <c r="I107" s="23"/>
      <c r="J107" s="3">
        <f t="shared" si="4"/>
        <v>35.000000000000007</v>
      </c>
    </row>
    <row r="108" spans="2:10" ht="20.25" customHeight="1">
      <c r="B108" s="17">
        <v>105</v>
      </c>
      <c r="C108" s="33">
        <v>0.1</v>
      </c>
      <c r="D108" s="4">
        <f t="shared" si="5"/>
        <v>527.10000000000014</v>
      </c>
      <c r="E108" s="6" t="s">
        <v>17</v>
      </c>
      <c r="F108" s="29" t="s">
        <v>21</v>
      </c>
      <c r="G108" s="30"/>
      <c r="H108" s="53" t="s">
        <v>22</v>
      </c>
      <c r="I108" s="23"/>
      <c r="J108" s="3">
        <f t="shared" si="4"/>
        <v>35.100000000000009</v>
      </c>
    </row>
    <row r="109" spans="2:10" ht="20.25" customHeight="1">
      <c r="B109" s="17">
        <v>106</v>
      </c>
      <c r="C109" s="33">
        <v>5.6</v>
      </c>
      <c r="D109" s="4">
        <f t="shared" si="5"/>
        <v>532.70000000000016</v>
      </c>
      <c r="E109" s="6" t="s">
        <v>206</v>
      </c>
      <c r="F109" s="29" t="s">
        <v>23</v>
      </c>
      <c r="G109" s="30" t="s">
        <v>163</v>
      </c>
      <c r="H109" s="53" t="s">
        <v>95</v>
      </c>
      <c r="I109" s="23"/>
      <c r="J109" s="3">
        <f t="shared" si="4"/>
        <v>40.70000000000001</v>
      </c>
    </row>
    <row r="110" spans="2:10" ht="20.25" customHeight="1">
      <c r="B110" s="17">
        <v>107</v>
      </c>
      <c r="C110" s="33">
        <v>0.6</v>
      </c>
      <c r="D110" s="4">
        <f t="shared" si="5"/>
        <v>533.30000000000018</v>
      </c>
      <c r="E110" s="6" t="s">
        <v>17</v>
      </c>
      <c r="F110" s="29" t="s">
        <v>21</v>
      </c>
      <c r="G110" s="30"/>
      <c r="H110" s="53" t="s">
        <v>22</v>
      </c>
      <c r="I110" s="23"/>
      <c r="J110" s="3">
        <f t="shared" si="4"/>
        <v>41.300000000000011</v>
      </c>
    </row>
    <row r="111" spans="2:10" ht="20.25" customHeight="1">
      <c r="B111" s="17">
        <v>108</v>
      </c>
      <c r="C111" s="33">
        <v>0.3</v>
      </c>
      <c r="D111" s="4">
        <f t="shared" si="5"/>
        <v>533.60000000000014</v>
      </c>
      <c r="E111" s="6" t="s">
        <v>206</v>
      </c>
      <c r="F111" s="29" t="s">
        <v>21</v>
      </c>
      <c r="G111" s="30"/>
      <c r="H111" s="53" t="s">
        <v>96</v>
      </c>
      <c r="I111" s="23"/>
      <c r="J111" s="3">
        <f t="shared" si="4"/>
        <v>41.600000000000009</v>
      </c>
    </row>
    <row r="112" spans="2:10" ht="20.25" customHeight="1">
      <c r="B112" s="17">
        <v>109</v>
      </c>
      <c r="C112" s="33">
        <v>0.8</v>
      </c>
      <c r="D112" s="4">
        <f t="shared" si="5"/>
        <v>534.40000000000009</v>
      </c>
      <c r="E112" s="6" t="s">
        <v>234</v>
      </c>
      <c r="F112" s="29" t="s">
        <v>23</v>
      </c>
      <c r="G112" s="30" t="s">
        <v>164</v>
      </c>
      <c r="H112" s="53" t="s">
        <v>97</v>
      </c>
      <c r="I112" s="23"/>
      <c r="J112" s="3">
        <f t="shared" si="4"/>
        <v>42.400000000000006</v>
      </c>
    </row>
    <row r="113" spans="2:10" ht="20.25" customHeight="1">
      <c r="B113" s="17">
        <v>110</v>
      </c>
      <c r="C113" s="33">
        <v>7.1</v>
      </c>
      <c r="D113" s="4">
        <f t="shared" si="5"/>
        <v>541.50000000000011</v>
      </c>
      <c r="E113" s="6" t="s">
        <v>17</v>
      </c>
      <c r="F113" s="29" t="s">
        <v>21</v>
      </c>
      <c r="G113" s="30"/>
      <c r="H113" s="55" t="s">
        <v>236</v>
      </c>
      <c r="I113" s="23"/>
      <c r="J113" s="3">
        <f t="shared" si="4"/>
        <v>49.500000000000007</v>
      </c>
    </row>
    <row r="114" spans="2:10" ht="20.25" customHeight="1">
      <c r="B114" s="17">
        <v>111</v>
      </c>
      <c r="C114" s="33">
        <v>0.5</v>
      </c>
      <c r="D114" s="4">
        <f t="shared" si="5"/>
        <v>542.00000000000011</v>
      </c>
      <c r="E114" s="6" t="s">
        <v>237</v>
      </c>
      <c r="F114" s="29" t="s">
        <v>21</v>
      </c>
      <c r="G114" s="30"/>
      <c r="H114" s="53" t="s">
        <v>238</v>
      </c>
      <c r="I114" s="23"/>
      <c r="J114" s="3">
        <f t="shared" si="4"/>
        <v>50.000000000000007</v>
      </c>
    </row>
    <row r="115" spans="2:10" ht="20.25" customHeight="1">
      <c r="B115" s="17">
        <v>112</v>
      </c>
      <c r="C115" s="33">
        <v>6.6</v>
      </c>
      <c r="D115" s="4">
        <f t="shared" si="5"/>
        <v>548.60000000000014</v>
      </c>
      <c r="E115" s="6" t="s">
        <v>239</v>
      </c>
      <c r="F115" s="29" t="s">
        <v>21</v>
      </c>
      <c r="G115" s="30" t="s">
        <v>152</v>
      </c>
      <c r="H115" s="53" t="s">
        <v>256</v>
      </c>
      <c r="I115" s="23"/>
      <c r="J115" s="3">
        <f t="shared" si="4"/>
        <v>56.600000000000009</v>
      </c>
    </row>
    <row r="116" spans="2:10" ht="20.25" customHeight="1">
      <c r="B116" s="17">
        <v>113</v>
      </c>
      <c r="C116" s="33">
        <v>0.8</v>
      </c>
      <c r="D116" s="4">
        <f t="shared" si="5"/>
        <v>549.40000000000009</v>
      </c>
      <c r="E116" s="6" t="s">
        <v>240</v>
      </c>
      <c r="F116" s="29" t="s">
        <v>23</v>
      </c>
      <c r="G116" s="30" t="s">
        <v>118</v>
      </c>
      <c r="H116" s="53" t="s">
        <v>98</v>
      </c>
      <c r="I116" s="23"/>
      <c r="J116" s="3">
        <f t="shared" si="4"/>
        <v>57.400000000000006</v>
      </c>
    </row>
    <row r="117" spans="2:10" ht="20.25" customHeight="1">
      <c r="B117" s="17">
        <v>114</v>
      </c>
      <c r="C117" s="33">
        <v>14.3</v>
      </c>
      <c r="D117" s="42">
        <f t="shared" si="5"/>
        <v>563.70000000000005</v>
      </c>
      <c r="E117" s="43" t="s">
        <v>241</v>
      </c>
      <c r="F117" s="50" t="s">
        <v>201</v>
      </c>
      <c r="G117" s="51"/>
      <c r="H117" s="58" t="s">
        <v>265</v>
      </c>
      <c r="I117" s="57"/>
      <c r="J117" s="3">
        <f t="shared" si="4"/>
        <v>71.7</v>
      </c>
    </row>
    <row r="118" spans="2:10" ht="20.25" customHeight="1">
      <c r="B118" s="17">
        <v>115</v>
      </c>
      <c r="C118" s="33">
        <v>5.7</v>
      </c>
      <c r="D118" s="4">
        <f t="shared" si="5"/>
        <v>569.40000000000009</v>
      </c>
      <c r="E118" s="6" t="s">
        <v>242</v>
      </c>
      <c r="F118" s="29" t="s">
        <v>23</v>
      </c>
      <c r="G118" s="30" t="s">
        <v>165</v>
      </c>
      <c r="H118" s="53" t="s">
        <v>99</v>
      </c>
      <c r="I118" s="23"/>
      <c r="J118" s="3">
        <f t="shared" si="4"/>
        <v>77.400000000000006</v>
      </c>
    </row>
    <row r="119" spans="2:10" ht="20.25" customHeight="1">
      <c r="B119" s="17">
        <v>116</v>
      </c>
      <c r="C119" s="33">
        <v>7.3</v>
      </c>
      <c r="D119" s="4">
        <f t="shared" si="5"/>
        <v>576.70000000000005</v>
      </c>
      <c r="E119" s="6" t="s">
        <v>243</v>
      </c>
      <c r="F119" s="29" t="s">
        <v>23</v>
      </c>
      <c r="G119" s="30" t="s">
        <v>122</v>
      </c>
      <c r="H119" s="53" t="s">
        <v>100</v>
      </c>
      <c r="I119" s="23"/>
      <c r="J119" s="3">
        <f t="shared" si="4"/>
        <v>84.7</v>
      </c>
    </row>
    <row r="120" spans="2:10" ht="20.25" customHeight="1">
      <c r="B120" s="17">
        <v>117</v>
      </c>
      <c r="C120" s="33">
        <v>15</v>
      </c>
      <c r="D120" s="4">
        <f t="shared" si="5"/>
        <v>591.70000000000005</v>
      </c>
      <c r="E120" s="6" t="s">
        <v>244</v>
      </c>
      <c r="F120" s="29" t="s">
        <v>23</v>
      </c>
      <c r="G120" s="30" t="s">
        <v>155</v>
      </c>
      <c r="H120" s="53" t="s">
        <v>245</v>
      </c>
      <c r="I120" s="23"/>
      <c r="J120" s="3">
        <f t="shared" si="4"/>
        <v>99.7</v>
      </c>
    </row>
    <row r="121" spans="2:10" ht="20.25" customHeight="1">
      <c r="B121" s="17">
        <v>118</v>
      </c>
      <c r="C121" s="33">
        <v>0.1</v>
      </c>
      <c r="D121" s="4">
        <f t="shared" si="5"/>
        <v>591.80000000000007</v>
      </c>
      <c r="E121" s="6" t="s">
        <v>246</v>
      </c>
      <c r="F121" s="29" t="s">
        <v>21</v>
      </c>
      <c r="G121" s="30"/>
      <c r="H121" s="53" t="s">
        <v>101</v>
      </c>
      <c r="I121" s="23"/>
      <c r="J121" s="3">
        <f t="shared" si="4"/>
        <v>99.8</v>
      </c>
    </row>
    <row r="122" spans="2:10" ht="20.25" customHeight="1">
      <c r="B122" s="17">
        <v>119</v>
      </c>
      <c r="C122" s="33">
        <v>2.5</v>
      </c>
      <c r="D122" s="4">
        <f t="shared" si="5"/>
        <v>594.30000000000007</v>
      </c>
      <c r="E122" s="6" t="s">
        <v>16</v>
      </c>
      <c r="F122" s="29" t="s">
        <v>23</v>
      </c>
      <c r="G122" s="30" t="s">
        <v>166</v>
      </c>
      <c r="H122" s="53" t="s">
        <v>102</v>
      </c>
      <c r="I122" s="23"/>
      <c r="J122" s="3">
        <f t="shared" si="4"/>
        <v>102.3</v>
      </c>
    </row>
    <row r="123" spans="2:10" ht="20.25" customHeight="1">
      <c r="B123" s="17">
        <v>120</v>
      </c>
      <c r="C123" s="33">
        <v>4.2</v>
      </c>
      <c r="D123" s="4">
        <f t="shared" si="5"/>
        <v>598.50000000000011</v>
      </c>
      <c r="E123" s="6" t="s">
        <v>16</v>
      </c>
      <c r="F123" s="29" t="s">
        <v>23</v>
      </c>
      <c r="G123" s="30"/>
      <c r="H123" s="55" t="s">
        <v>247</v>
      </c>
      <c r="I123" s="23"/>
      <c r="J123" s="3">
        <f t="shared" si="4"/>
        <v>106.5</v>
      </c>
    </row>
    <row r="124" spans="2:10" ht="20.25" customHeight="1">
      <c r="B124" s="17">
        <v>121</v>
      </c>
      <c r="C124" s="33">
        <v>0.1</v>
      </c>
      <c r="D124" s="4">
        <f t="shared" si="5"/>
        <v>598.60000000000014</v>
      </c>
      <c r="E124" s="6" t="s">
        <v>248</v>
      </c>
      <c r="F124" s="29" t="s">
        <v>21</v>
      </c>
      <c r="G124" s="30" t="s">
        <v>167</v>
      </c>
      <c r="H124" s="53" t="s">
        <v>103</v>
      </c>
      <c r="I124" s="23"/>
      <c r="J124" s="3">
        <f t="shared" si="4"/>
        <v>106.6</v>
      </c>
    </row>
    <row r="125" spans="2:10" ht="20.25" customHeight="1">
      <c r="B125" s="17">
        <v>122</v>
      </c>
      <c r="C125" s="33">
        <v>1.1000000000000001</v>
      </c>
      <c r="D125" s="4">
        <f t="shared" si="5"/>
        <v>599.70000000000016</v>
      </c>
      <c r="E125" s="6" t="s">
        <v>243</v>
      </c>
      <c r="F125" s="29" t="s">
        <v>23</v>
      </c>
      <c r="G125" s="30" t="s">
        <v>167</v>
      </c>
      <c r="H125" s="53" t="s">
        <v>104</v>
      </c>
      <c r="I125" s="23"/>
      <c r="J125" s="3">
        <f t="shared" si="4"/>
        <v>107.69999999999999</v>
      </c>
    </row>
    <row r="126" spans="2:10" ht="20.25" customHeight="1">
      <c r="B126" s="17">
        <v>123</v>
      </c>
      <c r="C126" s="33">
        <v>3.3</v>
      </c>
      <c r="D126" s="4">
        <f t="shared" si="5"/>
        <v>603.00000000000011</v>
      </c>
      <c r="E126" s="6" t="s">
        <v>249</v>
      </c>
      <c r="F126" s="10" t="s">
        <v>13</v>
      </c>
      <c r="G126" s="30" t="s">
        <v>111</v>
      </c>
      <c r="H126" s="53" t="s">
        <v>105</v>
      </c>
      <c r="I126" s="23"/>
      <c r="J126" s="3">
        <f t="shared" si="4"/>
        <v>110.99999999999999</v>
      </c>
    </row>
    <row r="127" spans="2:10" ht="20.25" customHeight="1">
      <c r="B127" s="17">
        <v>124</v>
      </c>
      <c r="C127" s="33">
        <v>0.7</v>
      </c>
      <c r="D127" s="4">
        <f t="shared" si="5"/>
        <v>603.70000000000016</v>
      </c>
      <c r="E127" s="6" t="s">
        <v>250</v>
      </c>
      <c r="F127" s="29" t="s">
        <v>23</v>
      </c>
      <c r="G127" s="30" t="s">
        <v>168</v>
      </c>
      <c r="H127" s="53" t="s">
        <v>106</v>
      </c>
      <c r="I127" s="23"/>
      <c r="J127" s="3">
        <f t="shared" si="4"/>
        <v>111.69999999999999</v>
      </c>
    </row>
    <row r="128" spans="2:10" ht="20.25" customHeight="1">
      <c r="B128" s="17">
        <v>125</v>
      </c>
      <c r="C128" s="47">
        <v>0.7</v>
      </c>
      <c r="D128" s="37">
        <f t="shared" si="5"/>
        <v>604.4000000000002</v>
      </c>
      <c r="E128" s="52" t="s">
        <v>251</v>
      </c>
      <c r="F128" s="48" t="s">
        <v>231</v>
      </c>
      <c r="G128" s="49"/>
      <c r="H128" s="59" t="s">
        <v>107</v>
      </c>
      <c r="I128" s="63" t="s">
        <v>266</v>
      </c>
      <c r="J128" s="46">
        <f t="shared" si="4"/>
        <v>112.39999999999999</v>
      </c>
    </row>
    <row r="129" spans="8:8" ht="21" customHeight="1"/>
    <row r="130" spans="8:8" ht="21" customHeight="1"/>
    <row r="131" spans="8:8" ht="21" customHeight="1"/>
    <row r="132" spans="8:8" ht="21" customHeight="1"/>
    <row r="133" spans="8:8" ht="21" customHeight="1"/>
    <row r="134" spans="8:8" ht="21" customHeight="1"/>
    <row r="135" spans="8:8" ht="21" customHeight="1"/>
    <row r="136" spans="8:8" ht="21" customHeight="1"/>
    <row r="137" spans="8:8" ht="21" customHeight="1"/>
    <row r="138" spans="8:8" ht="21" customHeight="1"/>
    <row r="139" spans="8:8" ht="21" customHeight="1"/>
    <row r="140" spans="8:8" ht="21" customHeight="1"/>
    <row r="141" spans="8:8" ht="21" customHeight="1"/>
    <row r="142" spans="8:8" ht="21" customHeight="1"/>
    <row r="143" spans="8:8" ht="21" customHeight="1">
      <c r="H143" s="64"/>
    </row>
    <row r="144" spans="8:8" ht="21" customHeight="1">
      <c r="H144" s="66" t="s">
        <v>270</v>
      </c>
    </row>
    <row r="145" spans="5:8" ht="21" customHeight="1">
      <c r="H145" s="64" t="s">
        <v>273</v>
      </c>
    </row>
    <row r="146" spans="5:8" ht="21" customHeight="1">
      <c r="E146" s="65" t="s">
        <v>269</v>
      </c>
    </row>
    <row r="147" spans="5:8" ht="21" customHeight="1">
      <c r="H147" s="66"/>
    </row>
    <row r="148" spans="5:8" ht="21" customHeight="1"/>
    <row r="149" spans="5:8" ht="21" customHeight="1"/>
    <row r="150" spans="5:8" ht="21" customHeight="1"/>
    <row r="151" spans="5:8" ht="21" customHeight="1"/>
    <row r="152" spans="5:8" ht="21" customHeight="1"/>
    <row r="153" spans="5:8" ht="21" customHeight="1"/>
    <row r="154" spans="5:8" ht="21" customHeight="1"/>
    <row r="155" spans="5:8" ht="21" customHeight="1"/>
    <row r="156" spans="5:8" ht="21" customHeight="1"/>
    <row r="157" spans="5:8" ht="21" customHeight="1"/>
    <row r="158" spans="5:8" ht="21" customHeight="1"/>
    <row r="159" spans="5:8" ht="21" customHeight="1"/>
    <row r="160" spans="5:8" ht="21" customHeight="1">
      <c r="E160" s="72" t="s">
        <v>271</v>
      </c>
      <c r="F160" s="72"/>
      <c r="H160" s="71" t="s">
        <v>272</v>
      </c>
    </row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</sheetData>
  <mergeCells count="4">
    <mergeCell ref="B1:J1"/>
    <mergeCell ref="C2:D2"/>
    <mergeCell ref="I2:J2"/>
    <mergeCell ref="E160:F160"/>
  </mergeCells>
  <phoneticPr fontId="7"/>
  <pageMargins left="0.25" right="0.25" top="0.75" bottom="0.75" header="0.3" footer="0.3"/>
  <pageSetup paperSize="9" scale="77" orientation="landscape" r:id="rId1"/>
  <rowBreaks count="3" manualBreakCount="3">
    <brk id="33" min="1" max="9" man="1"/>
    <brk id="65" min="1" max="9" man="1"/>
    <brk id="95" min="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4" sqref="A44"/>
    </sheetView>
  </sheetViews>
  <sheetFormatPr defaultColWidth="9" defaultRowHeight="13.5"/>
  <sheetData/>
  <phoneticPr fontId="7"/>
  <pageMargins left="0.13" right="0.13" top="0.17" bottom="0.21" header="0.12" footer="0.2"/>
  <pageSetup paperSize="9" orientation="portrait" horizontalDpi="4294967293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914</vt:lpstr>
      <vt:lpstr>Sheet1</vt:lpstr>
      <vt:lpstr>'914'!Print_Area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>1</cp:revision>
  <cp:lastPrinted>2019-05-18T13:24:51Z</cp:lastPrinted>
  <dcterms:created xsi:type="dcterms:W3CDTF">2011-04-06T10:06:15Z</dcterms:created>
  <dcterms:modified xsi:type="dcterms:W3CDTF">2022-09-01T06:58:33Z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1041-10.8.0.5745</vt:lpwstr>
  </property>
</Properties>
</file>