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95" yWindow="-390" windowWidth="19440" windowHeight="15000" tabRatio="769"/>
  </bookViews>
  <sheets>
    <sheet name="914" sheetId="8" r:id="rId1"/>
    <sheet name="Sheet1" sheetId="9" r:id="rId2"/>
  </sheets>
  <definedNames>
    <definedName name="_xlnm.Print_Area" localSheetId="0">'914'!$B$1:$J$113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6" i="8" l="1"/>
  <c r="J37" i="8"/>
  <c r="J25" i="8"/>
  <c r="J16" i="8"/>
  <c r="J17" i="8" s="1"/>
  <c r="J18" i="8" s="1"/>
  <c r="J19" i="8" s="1"/>
  <c r="J20" i="8" s="1"/>
  <c r="J21" i="8" s="1"/>
  <c r="J22" i="8" s="1"/>
  <c r="J23" i="8" s="1"/>
  <c r="J24" i="8" s="1"/>
  <c r="J26" i="8" s="1"/>
  <c r="J27" i="8" s="1"/>
  <c r="J28" i="8" s="1"/>
  <c r="J29" i="8" s="1"/>
  <c r="J30" i="8" s="1"/>
  <c r="J31" i="8" s="1"/>
  <c r="J32" i="8" s="1"/>
  <c r="J33" i="8" s="1"/>
  <c r="J34" i="8" s="1"/>
  <c r="J35" i="8" s="1"/>
  <c r="J36" i="8" s="1"/>
  <c r="J38" i="8" s="1"/>
  <c r="J39" i="8" s="1"/>
  <c r="J40" i="8" s="1"/>
  <c r="J41" i="8" s="1"/>
  <c r="J42" i="8" s="1"/>
  <c r="J43" i="8" s="1"/>
  <c r="J44" i="8" s="1"/>
  <c r="J45" i="8" s="1"/>
  <c r="J46" i="8" s="1"/>
  <c r="J47" i="8" s="1"/>
  <c r="J48" i="8" s="1"/>
  <c r="J49" i="8" s="1"/>
  <c r="J50" i="8" s="1"/>
  <c r="J51" i="8" s="1"/>
  <c r="J52" i="8" s="1"/>
  <c r="J53" i="8" s="1"/>
  <c r="J54" i="8" s="1"/>
  <c r="J55" i="8" s="1"/>
  <c r="J56" i="8" s="1"/>
  <c r="J57" i="8" s="1"/>
  <c r="J58" i="8" s="1"/>
  <c r="J59" i="8" s="1"/>
  <c r="J60" i="8" s="1"/>
  <c r="J61" i="8" s="1"/>
  <c r="J62" i="8" s="1"/>
  <c r="J63" i="8" s="1"/>
  <c r="J64" i="8" s="1"/>
  <c r="J65" i="8" s="1"/>
  <c r="J67" i="8" s="1"/>
  <c r="J68" i="8" s="1"/>
  <c r="J69" i="8" s="1"/>
  <c r="J70" i="8" s="1"/>
  <c r="J71" i="8" s="1"/>
  <c r="J72" i="8" s="1"/>
  <c r="J73" i="8" s="1"/>
  <c r="J74" i="8" s="1"/>
  <c r="J75" i="8" s="1"/>
  <c r="J76" i="8" s="1"/>
  <c r="J77" i="8" s="1"/>
  <c r="J78" i="8" s="1"/>
  <c r="J79" i="8" s="1"/>
  <c r="J80" i="8" s="1"/>
  <c r="J81" i="8" s="1"/>
  <c r="D62" i="8"/>
  <c r="J5" i="8" l="1"/>
  <c r="J6" i="8" s="1"/>
  <c r="J7" i="8" s="1"/>
  <c r="J8" i="8" s="1"/>
  <c r="J9" i="8" s="1"/>
  <c r="J10" i="8" s="1"/>
  <c r="J11" i="8" s="1"/>
  <c r="J12" i="8" s="1"/>
  <c r="J13" i="8" s="1"/>
  <c r="J14" i="8" s="1"/>
  <c r="J15" i="8" s="1"/>
  <c r="D5" i="8" l="1"/>
  <c r="D6" i="8" s="1"/>
  <c r="D7" i="8" s="1"/>
  <c r="D8" i="8" s="1"/>
  <c r="D9" i="8" l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l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l="1"/>
  <c r="D36" i="8" l="1"/>
  <c r="D37" i="8" s="1"/>
  <c r="D38" i="8" s="1"/>
  <c r="D39" i="8" s="1"/>
  <c r="D40" i="8" s="1"/>
  <c r="D41" i="8" l="1"/>
  <c r="D42" i="8" s="1"/>
  <c r="D43" i="8" l="1"/>
  <c r="D44" i="8" s="1"/>
  <c r="D45" i="8" s="1"/>
  <c r="D46" i="8" s="1"/>
  <c r="D47" i="8" s="1"/>
  <c r="D48" i="8" s="1"/>
  <c r="D49" i="8" s="1"/>
  <c r="D50" i="8" s="1"/>
  <c r="D51" i="8" s="1"/>
  <c r="D52" i="8" s="1"/>
  <c r="D53" i="8" s="1"/>
  <c r="D54" i="8" s="1"/>
  <c r="D55" i="8" s="1"/>
  <c r="D56" i="8" s="1"/>
  <c r="D57" i="8" l="1"/>
  <c r="D58" i="8" s="1"/>
  <c r="D59" i="8" s="1"/>
  <c r="D60" i="8" s="1"/>
  <c r="D61" i="8" s="1"/>
  <c r="D63" i="8" s="1"/>
  <c r="D64" i="8" s="1"/>
  <c r="D65" i="8" s="1"/>
  <c r="D66" i="8" s="1"/>
  <c r="D67" i="8" s="1"/>
  <c r="D68" i="8" s="1"/>
  <c r="D69" i="8" s="1"/>
  <c r="D70" i="8" s="1"/>
  <c r="D71" i="8" s="1"/>
  <c r="D72" i="8" s="1"/>
  <c r="D73" i="8" s="1"/>
  <c r="D74" i="8" l="1"/>
  <c r="D75" i="8" s="1"/>
  <c r="D76" i="8" s="1"/>
  <c r="D77" i="8" l="1"/>
  <c r="D78" i="8" s="1"/>
  <c r="D79" i="8" s="1"/>
  <c r="D80" i="8" s="1"/>
  <c r="D81" i="8" s="1"/>
</calcChain>
</file>

<file path=xl/sharedStrings.xml><?xml version="1.0" encoding="utf-8"?>
<sst xmlns="http://schemas.openxmlformats.org/spreadsheetml/2006/main" count="301" uniqueCount="166">
  <si>
    <t>（距離は参考値）</t>
  </si>
  <si>
    <t>NO.</t>
  </si>
  <si>
    <t>区間
距離</t>
  </si>
  <si>
    <t>積算距離</t>
  </si>
  <si>
    <t>進路</t>
  </si>
  <si>
    <t>情報、その他</t>
  </si>
  <si>
    <t>PC間距離</t>
  </si>
  <si>
    <t>右折する</t>
  </si>
  <si>
    <t>直進する</t>
  </si>
  <si>
    <t>クローズ</t>
    <phoneticPr fontId="7"/>
  </si>
  <si>
    <t>通過点　S=信号</t>
  </si>
  <si>
    <t>ルート</t>
    <phoneticPr fontId="7"/>
  </si>
  <si>
    <t>通過チェック２</t>
    <rPh sb="0" eb="2">
      <t>ツウカ</t>
    </rPh>
    <phoneticPr fontId="7"/>
  </si>
  <si>
    <t>┫字路</t>
    <phoneticPr fontId="7"/>
  </si>
  <si>
    <t>┣字路</t>
    <phoneticPr fontId="7"/>
  </si>
  <si>
    <t>左</t>
  </si>
  <si>
    <t>左折する</t>
  </si>
  <si>
    <t>右</t>
  </si>
  <si>
    <t>右折して県道30号に入る</t>
  </si>
  <si>
    <t>┳字路</t>
    <phoneticPr fontId="7"/>
  </si>
  <si>
    <r>
      <rPr>
        <b/>
        <sz val="11"/>
        <rFont val="ＭＳ Ｐゴシック"/>
        <family val="3"/>
        <charset val="128"/>
      </rPr>
      <t>Y</t>
    </r>
    <r>
      <rPr>
        <sz val="11"/>
        <rFont val="ＭＳ Ｐゴシック"/>
        <family val="3"/>
        <charset val="128"/>
      </rPr>
      <t>字路</t>
    </r>
    <phoneticPr fontId="7"/>
  </si>
  <si>
    <t>PC1</t>
    <phoneticPr fontId="7"/>
  </si>
  <si>
    <t>PC2</t>
    <phoneticPr fontId="7"/>
  </si>
  <si>
    <t>┳字路　S</t>
    <phoneticPr fontId="7"/>
  </si>
  <si>
    <t>╋字路　Ｓ</t>
    <phoneticPr fontId="7"/>
  </si>
  <si>
    <t>スタート</t>
    <phoneticPr fontId="7"/>
  </si>
  <si>
    <t>宇多津町新開（交差点） を右折して 丸亀街道/​県道33号 に入る</t>
  </si>
  <si>
    <t>右折してそのまま 県道21号 を進む (三豊市/​詫間/​多度津 の表示)</t>
  </si>
  <si>
    <t>左折してさぬき浜街道/​県道215号/​県道21号に入る</t>
  </si>
  <si>
    <t>斜め左方向、県道21号 に入る</t>
  </si>
  <si>
    <t>右折して さぬき浜街道/​県道21号 に向かう</t>
  </si>
  <si>
    <t>左折してさぬき浜街道/​県道21号に入る</t>
  </si>
  <si>
    <t>県道231号 を直進する</t>
  </si>
  <si>
    <t>浜田（交差点） を左折してそのまま 県道231号 を進む</t>
  </si>
  <si>
    <t>左折して国道192号に入る (徳島 の表示)</t>
  </si>
  <si>
    <t>かずら橋/​大歩危/​高知/​大豊 方面の 国道32号 のランプに進む</t>
  </si>
  <si>
    <t>左からの合流に注意！国道32号を進む</t>
  </si>
  <si>
    <t>左折して県道113号に入る</t>
  </si>
  <si>
    <t>左折して国道32号/​国道439号/​県道113号に入る</t>
  </si>
  <si>
    <t>斜め左方向に曲がり土佐北街道に入る (香美 の表示)</t>
  </si>
  <si>
    <t>左折して県道31号に入る</t>
  </si>
  <si>
    <t>右折してそのまま 県道31号 を進む</t>
  </si>
  <si>
    <t>左折してそのまま 県道31号 を進む</t>
  </si>
  <si>
    <t>左折して国道195号に入る</t>
  </si>
  <si>
    <t>左折して平谷1号橋/​国道193号に入る</t>
  </si>
  <si>
    <t>左折してそのまま 国道193号 を進む</t>
  </si>
  <si>
    <t>右折してそのまま 国道193号 を進む</t>
  </si>
  <si>
    <t>右折して国道438号に入る (徳島/​佐那河内 の表示)</t>
  </si>
  <si>
    <t>左折して県道20号に入る (石井 の表示)</t>
  </si>
  <si>
    <t>右折して行者野橋/​県道123号に入る</t>
  </si>
  <si>
    <t>左折して県道21号に入る</t>
  </si>
  <si>
    <t>左折して国道438号に入る (徳島駅 の表示)</t>
  </si>
  <si>
    <t>左折して二軒屋通り/​国道438号/​県道136号に入る (徳島駅 の表示)</t>
  </si>
  <si>
    <t>左折して 県道30号 に向かう</t>
  </si>
  <si>
    <t>県道39号を進む (鳴門/​北島 の表示)</t>
  </si>
  <si>
    <t>左折してそのまま 県道39号 を進む (大麻/​北村郵便局 の表示)</t>
  </si>
  <si>
    <t>右折して旧撫養街道に入る</t>
  </si>
  <si>
    <t>城山1号橋 との交差点で右折する</t>
  </si>
  <si>
    <t>PC3 ローソン鳴門インター店</t>
  </si>
  <si>
    <t>番町交差点 を左折して 中央通り/​国道11号/​国道30号/​国道436号 に入る</t>
  </si>
  <si>
    <t>右折して 県道266号 に向かう</t>
  </si>
  <si>
    <t>左折して県道266号に入る</t>
  </si>
  <si>
    <t>左折して金毘羅街道/​高松街道に入る</t>
  </si>
  <si>
    <t>斜め左方向に曲がる</t>
  </si>
  <si>
    <t>鹿角町（交差点） を右折して 県道171号 に入る</t>
  </si>
  <si>
    <t>御厩西（交差点） を右折して 県道171号 に入る</t>
  </si>
  <si>
    <t>県道186号 方面の出口を出る、斜め左方向</t>
  </si>
  <si>
    <t>県道186号を進む</t>
  </si>
  <si>
    <t>ゴール セブンイレブン 宇多津町平山店</t>
  </si>
  <si>
    <r>
      <rPr>
        <sz val="13.2"/>
        <rFont val="ＭＳ Ｐゴシック"/>
        <family val="3"/>
        <charset val="128"/>
      </rPr>
      <t>スタート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常磐公園</t>
    </r>
    <r>
      <rPr>
        <sz val="13.2"/>
        <rFont val="Trebuchet MS"/>
        <family val="2"/>
      </rPr>
      <t>(</t>
    </r>
    <r>
      <rPr>
        <sz val="13.2"/>
        <rFont val="ＭＳ Ｐゴシック"/>
        <family val="3"/>
        <charset val="128"/>
      </rPr>
      <t>トイレ前の広場）</t>
    </r>
    <rPh sb="13" eb="14">
      <t>マエ</t>
    </rPh>
    <rPh sb="15" eb="17">
      <t>ヒロバ</t>
    </rPh>
    <phoneticPr fontId="7"/>
  </si>
  <si>
    <t>K33</t>
    <phoneticPr fontId="7"/>
  </si>
  <si>
    <t>K21</t>
    <phoneticPr fontId="7"/>
  </si>
  <si>
    <t>K215、K21</t>
    <phoneticPr fontId="7"/>
  </si>
  <si>
    <t>K231</t>
    <phoneticPr fontId="7"/>
  </si>
  <si>
    <t>K231</t>
    <phoneticPr fontId="7"/>
  </si>
  <si>
    <t>K231/K234</t>
    <phoneticPr fontId="7"/>
  </si>
  <si>
    <t>K8</t>
    <phoneticPr fontId="7"/>
  </si>
  <si>
    <t>R192</t>
    <phoneticPr fontId="7"/>
  </si>
  <si>
    <t>R32</t>
    <phoneticPr fontId="7"/>
  </si>
  <si>
    <t>K113</t>
    <phoneticPr fontId="7"/>
  </si>
  <si>
    <t>K31</t>
    <phoneticPr fontId="7"/>
  </si>
  <si>
    <t>R195</t>
    <phoneticPr fontId="7"/>
  </si>
  <si>
    <t>R193</t>
    <phoneticPr fontId="7"/>
  </si>
  <si>
    <t>R193</t>
    <phoneticPr fontId="7"/>
  </si>
  <si>
    <t>R438</t>
    <phoneticPr fontId="7"/>
  </si>
  <si>
    <t>K20</t>
    <phoneticPr fontId="7"/>
  </si>
  <si>
    <t>K123</t>
    <phoneticPr fontId="7"/>
  </si>
  <si>
    <t>R438</t>
    <phoneticPr fontId="7"/>
  </si>
  <si>
    <t>K30</t>
    <phoneticPr fontId="7"/>
  </si>
  <si>
    <t>K39</t>
    <phoneticPr fontId="7"/>
  </si>
  <si>
    <t>R11</t>
    <phoneticPr fontId="7"/>
  </si>
  <si>
    <t>K266</t>
    <phoneticPr fontId="7"/>
  </si>
  <si>
    <t>K266</t>
    <phoneticPr fontId="7"/>
  </si>
  <si>
    <t>K172</t>
    <phoneticPr fontId="7"/>
  </si>
  <si>
    <t>K172</t>
    <phoneticPr fontId="7"/>
  </si>
  <si>
    <t>K171</t>
    <phoneticPr fontId="7"/>
  </si>
  <si>
    <t>K186</t>
    <phoneticPr fontId="7"/>
  </si>
  <si>
    <t>K186</t>
    <phoneticPr fontId="7"/>
  </si>
  <si>
    <t>ファミリーマート大野原町萩原店（左側）</t>
    <rPh sb="8" eb="12">
      <t>オオノハラマチ</t>
    </rPh>
    <rPh sb="12" eb="15">
      <t>ハギハラテン</t>
    </rPh>
    <rPh sb="16" eb="18">
      <t>ヒダリガワ</t>
    </rPh>
    <phoneticPr fontId="7"/>
  </si>
  <si>
    <r>
      <rPr>
        <sz val="13.2"/>
        <rFont val="ＭＳ Ｐゴシック"/>
        <family val="3"/>
        <charset val="128"/>
      </rPr>
      <t>ローソン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香美土佐山田町楠目店</t>
    </r>
    <phoneticPr fontId="7"/>
  </si>
  <si>
    <t>┳字路</t>
    <phoneticPr fontId="7"/>
  </si>
  <si>
    <t>道なりに進む</t>
    <rPh sb="0" eb="1">
      <t>ミチ</t>
    </rPh>
    <rPh sb="4" eb="5">
      <t>スス</t>
    </rPh>
    <phoneticPr fontId="7"/>
  </si>
  <si>
    <t>╋字路(宇多津町新開）Ｓ</t>
    <rPh sb="4" eb="8">
      <t>ウタヅチョウ</t>
    </rPh>
    <rPh sb="8" eb="10">
      <t>シンカイ</t>
    </rPh>
    <phoneticPr fontId="7"/>
  </si>
  <si>
    <r>
      <rPr>
        <sz val="13.2"/>
        <rFont val="ＭＳ Ｐゴシック"/>
        <family val="3"/>
        <charset val="128"/>
      </rPr>
      <t>丸亀市天満町二丁目（交差点）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を左折して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丸亀詫間豊浜線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に入る</t>
    </r>
    <phoneticPr fontId="7"/>
  </si>
  <si>
    <t>╋字路(丸亀市天満町二丁目）Ｓ</t>
    <phoneticPr fontId="7"/>
  </si>
  <si>
    <r>
      <rPr>
        <sz val="13.2"/>
        <rFont val="ＭＳ Ｐゴシック"/>
        <family val="3"/>
        <charset val="128"/>
      </rPr>
      <t>多度津町東浜（交差点）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を右折する</t>
    </r>
    <phoneticPr fontId="7"/>
  </si>
  <si>
    <t>╋字路(多度津町東浜）Ｓ</t>
    <phoneticPr fontId="7"/>
  </si>
  <si>
    <t>斜め左</t>
    <rPh sb="0" eb="1">
      <t>ナナ</t>
    </rPh>
    <phoneticPr fontId="7"/>
  </si>
  <si>
    <r>
      <rPr>
        <sz val="13.2"/>
        <rFont val="ＭＳ Ｐゴシック"/>
        <family val="3"/>
        <charset val="128"/>
      </rPr>
      <t>ＪＲ詫間駅西（交差点）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を右折して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県道</t>
    </r>
    <r>
      <rPr>
        <sz val="13.2"/>
        <rFont val="Trebuchet MS"/>
        <family val="2"/>
      </rPr>
      <t>21</t>
    </r>
    <r>
      <rPr>
        <sz val="13.2"/>
        <rFont val="ＭＳ Ｐゴシック"/>
        <family val="3"/>
        <charset val="128"/>
      </rPr>
      <t>号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に入る</t>
    </r>
    <phoneticPr fontId="7"/>
  </si>
  <si>
    <t>╋字路(ＪＲ詫間駅西）Ｓ</t>
    <phoneticPr fontId="7"/>
  </si>
  <si>
    <t>╋字路(浜田）Ｓ</t>
    <rPh sb="4" eb="6">
      <t>ハマダ</t>
    </rPh>
    <phoneticPr fontId="7"/>
  </si>
  <si>
    <r>
      <rPr>
        <sz val="13.2"/>
        <rFont val="ＭＳ Ｐゴシック"/>
        <family val="3"/>
        <charset val="128"/>
      </rPr>
      <t>仁尾マリーナ東（交差点）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を左折して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県道</t>
    </r>
    <r>
      <rPr>
        <sz val="13.2"/>
        <rFont val="Trebuchet MS"/>
        <family val="2"/>
      </rPr>
      <t>231</t>
    </r>
    <r>
      <rPr>
        <sz val="13.2"/>
        <rFont val="ＭＳ Ｐゴシック"/>
        <family val="3"/>
        <charset val="128"/>
      </rPr>
      <t>号</t>
    </r>
    <r>
      <rPr>
        <sz val="13.2"/>
        <rFont val="Trebuchet MS"/>
        <family val="2"/>
      </rPr>
      <t>/</t>
    </r>
    <r>
      <rPr>
        <sz val="13.2"/>
        <rFont val="ＭＳ Ｐゴシック"/>
        <family val="3"/>
        <charset val="128"/>
      </rPr>
      <t>​県道</t>
    </r>
    <r>
      <rPr>
        <sz val="13.2"/>
        <rFont val="Trebuchet MS"/>
        <family val="2"/>
      </rPr>
      <t>234</t>
    </r>
    <r>
      <rPr>
        <sz val="13.2"/>
        <rFont val="ＭＳ Ｐゴシック"/>
        <family val="3"/>
        <charset val="128"/>
      </rPr>
      <t>号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に入る</t>
    </r>
    <phoneticPr fontId="7"/>
  </si>
  <si>
    <t>╋字路(仁尾マリーナ東）Ｓ</t>
    <phoneticPr fontId="7"/>
  </si>
  <si>
    <t>┣字路 S</t>
    <phoneticPr fontId="7"/>
  </si>
  <si>
    <t>┳字路　</t>
    <phoneticPr fontId="7"/>
  </si>
  <si>
    <r>
      <rPr>
        <sz val="13.2"/>
        <rFont val="ＭＳ Ｐゴシック"/>
        <family val="3"/>
        <charset val="128"/>
      </rPr>
      <t>観音寺市八幡（交差点）を直進して、そのまま県道</t>
    </r>
    <r>
      <rPr>
        <sz val="13.2"/>
        <rFont val="Trebuchet MS"/>
        <family val="2"/>
      </rPr>
      <t>21</t>
    </r>
    <r>
      <rPr>
        <sz val="13.2"/>
        <rFont val="ＭＳ Ｐゴシック"/>
        <family val="3"/>
        <charset val="128"/>
      </rPr>
      <t>号へ進む</t>
    </r>
    <phoneticPr fontId="7"/>
  </si>
  <si>
    <t>╋字路(観音寺市八幡）Ｓ</t>
    <phoneticPr fontId="7"/>
  </si>
  <si>
    <r>
      <rPr>
        <sz val="13.2"/>
        <rFont val="ＭＳ Ｐゴシック"/>
        <family val="3"/>
        <charset val="128"/>
      </rPr>
      <t>観音寺市三架橋（交差点）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を直進して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三架橋通り</t>
    </r>
    <r>
      <rPr>
        <sz val="13.2"/>
        <rFont val="Trebuchet MS"/>
        <family val="2"/>
      </rPr>
      <t>/</t>
    </r>
    <r>
      <rPr>
        <sz val="13.2"/>
        <rFont val="ＭＳ Ｐゴシック"/>
        <family val="3"/>
        <charset val="128"/>
      </rPr>
      <t>​県道</t>
    </r>
    <r>
      <rPr>
        <sz val="13.2"/>
        <rFont val="Trebuchet MS"/>
        <family val="2"/>
      </rPr>
      <t>8</t>
    </r>
    <r>
      <rPr>
        <sz val="13.2"/>
        <rFont val="ＭＳ Ｐゴシック"/>
        <family val="3"/>
        <charset val="128"/>
      </rPr>
      <t>号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に入る</t>
    </r>
    <phoneticPr fontId="7"/>
  </si>
  <si>
    <t>╋字路(観音寺市三架橋）Ｓ</t>
    <phoneticPr fontId="7"/>
  </si>
  <si>
    <t>左方向</t>
    <rPh sb="0" eb="3">
      <t>ヒダリホウコウ</t>
    </rPh>
    <phoneticPr fontId="7"/>
  </si>
  <si>
    <t xml:space="preserve">┣字路 </t>
    <phoneticPr fontId="7"/>
  </si>
  <si>
    <t>┫字路　S</t>
    <phoneticPr fontId="7"/>
  </si>
  <si>
    <t>通過チェック１</t>
    <rPh sb="0" eb="2">
      <t>ツウカ</t>
    </rPh>
    <phoneticPr fontId="7"/>
  </si>
  <si>
    <t>┫字路　</t>
    <phoneticPr fontId="7"/>
  </si>
  <si>
    <t>左折する、べふ峡の看板が目印</t>
    <rPh sb="7" eb="8">
      <t>キョウ</t>
    </rPh>
    <rPh sb="9" eb="11">
      <t>カンバン</t>
    </rPh>
    <rPh sb="12" eb="14">
      <t>メジルシ</t>
    </rPh>
    <phoneticPr fontId="7"/>
  </si>
  <si>
    <t>左折して平橋に入る、高ノ瀬峡方面へ剣山スーパー林道に入る</t>
    <rPh sb="10" eb="11">
      <t>コウ</t>
    </rPh>
    <rPh sb="12" eb="13">
      <t>セ</t>
    </rPh>
    <rPh sb="13" eb="14">
      <t>キョウ</t>
    </rPh>
    <rPh sb="14" eb="16">
      <t>ホウメン</t>
    </rPh>
    <phoneticPr fontId="7"/>
  </si>
  <si>
    <t>折り返す</t>
    <rPh sb="0" eb="1">
      <t>オ</t>
    </rPh>
    <rPh sb="2" eb="3">
      <t>カエ</t>
    </rPh>
    <phoneticPr fontId="7"/>
  </si>
  <si>
    <t>直進</t>
    <rPh sb="0" eb="2">
      <t>チョクシン</t>
    </rPh>
    <phoneticPr fontId="7"/>
  </si>
  <si>
    <t>┳字路　</t>
    <phoneticPr fontId="7"/>
  </si>
  <si>
    <r>
      <rPr>
        <sz val="13.2"/>
        <rFont val="ＭＳ Ｐゴシック"/>
        <family val="3"/>
        <charset val="128"/>
      </rPr>
      <t>新町橋二丁目（交差点）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を右折してそのまま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国道</t>
    </r>
    <r>
      <rPr>
        <sz val="13.2"/>
        <rFont val="Trebuchet MS"/>
        <family val="2"/>
      </rPr>
      <t>438</t>
    </r>
    <r>
      <rPr>
        <sz val="13.2"/>
        <rFont val="ＭＳ Ｐゴシック"/>
        <family val="3"/>
        <charset val="128"/>
      </rPr>
      <t>号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を進む</t>
    </r>
    <r>
      <rPr>
        <sz val="13.2"/>
        <rFont val="Trebuchet MS"/>
        <family val="2"/>
      </rPr>
      <t xml:space="preserve"> (</t>
    </r>
    <r>
      <rPr>
        <sz val="13.2"/>
        <rFont val="ＭＳ Ｐゴシック"/>
        <family val="3"/>
        <charset val="128"/>
      </rPr>
      <t>徳島駅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の表示</t>
    </r>
    <r>
      <rPr>
        <sz val="13.2"/>
        <rFont val="Trebuchet MS"/>
        <family val="2"/>
      </rPr>
      <t>)</t>
    </r>
    <phoneticPr fontId="7"/>
  </si>
  <si>
    <t>╋字路（新町橋二丁目）　Ｓ</t>
    <phoneticPr fontId="7"/>
  </si>
  <si>
    <t>┫字路　S</t>
    <phoneticPr fontId="7"/>
  </si>
  <si>
    <r>
      <rPr>
        <sz val="13.2"/>
        <rFont val="ＭＳ ゴシック"/>
        <family val="3"/>
        <charset val="128"/>
      </rPr>
      <t>左折して吉野川バイパス</t>
    </r>
    <r>
      <rPr>
        <sz val="13.2"/>
        <rFont val="Trebuchet MS"/>
        <family val="2"/>
      </rPr>
      <t>/</t>
    </r>
    <r>
      <rPr>
        <sz val="13.2"/>
        <rFont val="Arial"/>
        <family val="2"/>
      </rPr>
      <t>​</t>
    </r>
    <r>
      <rPr>
        <sz val="13.2"/>
        <rFont val="ＭＳ ゴシック"/>
        <family val="3"/>
        <charset val="128"/>
      </rPr>
      <t>国道</t>
    </r>
    <r>
      <rPr>
        <sz val="13.2"/>
        <rFont val="Trebuchet MS"/>
        <family val="2"/>
      </rPr>
      <t>11</t>
    </r>
    <r>
      <rPr>
        <sz val="13.2"/>
        <rFont val="ＭＳ ゴシック"/>
        <family val="3"/>
        <charset val="128"/>
      </rPr>
      <t>号に入る</t>
    </r>
    <r>
      <rPr>
        <sz val="13.2"/>
        <rFont val="Trebuchet MS"/>
        <family val="2"/>
      </rPr>
      <t>(</t>
    </r>
    <r>
      <rPr>
        <sz val="13.2"/>
        <rFont val="ＭＳ Ｐゴシック"/>
        <family val="2"/>
        <charset val="128"/>
      </rPr>
      <t>交通量が多いので歩道の通行を推奨）</t>
    </r>
    <rPh sb="22" eb="25">
      <t>コウツウリョウ</t>
    </rPh>
    <rPh sb="26" eb="27">
      <t>オオ</t>
    </rPh>
    <rPh sb="30" eb="32">
      <t>ホドウ</t>
    </rPh>
    <rPh sb="33" eb="35">
      <t>ツウコウ</t>
    </rPh>
    <rPh sb="36" eb="38">
      <t>スイショウ</t>
    </rPh>
    <phoneticPr fontId="7"/>
  </si>
  <si>
    <r>
      <rPr>
        <sz val="13.2"/>
        <rFont val="ＭＳ ゴシック"/>
        <family val="3"/>
        <charset val="128"/>
      </rPr>
      <t>牟礼交差点</t>
    </r>
    <r>
      <rPr>
        <sz val="13.2"/>
        <rFont val="Trebuchet MS"/>
        <family val="2"/>
      </rPr>
      <t xml:space="preserve"> </t>
    </r>
    <r>
      <rPr>
        <sz val="13.2"/>
        <rFont val="ＭＳ ゴシック"/>
        <family val="3"/>
        <charset val="128"/>
      </rPr>
      <t>を左折して</t>
    </r>
    <r>
      <rPr>
        <sz val="13.2"/>
        <rFont val="Trebuchet MS"/>
        <family val="2"/>
      </rPr>
      <t xml:space="preserve"> </t>
    </r>
    <r>
      <rPr>
        <sz val="13.2"/>
        <rFont val="ＭＳ ゴシック"/>
        <family val="3"/>
        <charset val="128"/>
      </rPr>
      <t>高松北バイパス</t>
    </r>
    <r>
      <rPr>
        <sz val="13.2"/>
        <rFont val="Trebuchet MS"/>
        <family val="2"/>
      </rPr>
      <t>/</t>
    </r>
    <r>
      <rPr>
        <sz val="13.2"/>
        <rFont val="Arial"/>
        <family val="2"/>
      </rPr>
      <t>​</t>
    </r>
    <r>
      <rPr>
        <sz val="13.2"/>
        <rFont val="ＭＳ ゴシック"/>
        <family val="3"/>
        <charset val="128"/>
      </rPr>
      <t>国道</t>
    </r>
    <r>
      <rPr>
        <sz val="13.2"/>
        <rFont val="Trebuchet MS"/>
        <family val="2"/>
      </rPr>
      <t>11</t>
    </r>
    <r>
      <rPr>
        <sz val="13.2"/>
        <rFont val="ＭＳ ゴシック"/>
        <family val="3"/>
        <charset val="128"/>
      </rPr>
      <t>号</t>
    </r>
    <r>
      <rPr>
        <sz val="13.2"/>
        <rFont val="Trebuchet MS"/>
        <family val="2"/>
      </rPr>
      <t xml:space="preserve"> </t>
    </r>
    <r>
      <rPr>
        <sz val="13.2"/>
        <rFont val="ＭＳ ゴシック"/>
        <family val="3"/>
        <charset val="128"/>
      </rPr>
      <t>に入る</t>
    </r>
    <r>
      <rPr>
        <sz val="13.2"/>
        <rFont val="Trebuchet MS"/>
        <family val="2"/>
      </rPr>
      <t xml:space="preserve"> (</t>
    </r>
    <r>
      <rPr>
        <sz val="13.2"/>
        <rFont val="ＭＳ ゴシック"/>
        <family val="3"/>
        <charset val="128"/>
      </rPr>
      <t>松山</t>
    </r>
    <r>
      <rPr>
        <sz val="13.2"/>
        <rFont val="Trebuchet MS"/>
        <family val="2"/>
      </rPr>
      <t>/</t>
    </r>
    <r>
      <rPr>
        <sz val="13.2"/>
        <rFont val="Arial"/>
        <family val="2"/>
      </rPr>
      <t>​</t>
    </r>
    <r>
      <rPr>
        <sz val="13.2"/>
        <rFont val="ＭＳ ゴシック"/>
        <family val="3"/>
        <charset val="128"/>
      </rPr>
      <t>高松駅</t>
    </r>
    <r>
      <rPr>
        <sz val="13.2"/>
        <rFont val="Trebuchet MS"/>
        <family val="2"/>
      </rPr>
      <t xml:space="preserve"> </t>
    </r>
    <r>
      <rPr>
        <sz val="13.2"/>
        <rFont val="ＭＳ ゴシック"/>
        <family val="3"/>
        <charset val="128"/>
      </rPr>
      <t>の表示</t>
    </r>
    <r>
      <rPr>
        <sz val="13.2"/>
        <rFont val="Trebuchet MS"/>
        <family val="2"/>
      </rPr>
      <t>)</t>
    </r>
    <phoneticPr fontId="7"/>
  </si>
  <si>
    <t>┫字路（牟礼）S　</t>
    <phoneticPr fontId="7"/>
  </si>
  <si>
    <t>╋字路（番町交差点）　Ｓ</t>
    <rPh sb="4" eb="9">
      <t>バンチョウコウサテン</t>
    </rPh>
    <phoneticPr fontId="7"/>
  </si>
  <si>
    <t>┣字路 　S</t>
    <phoneticPr fontId="7"/>
  </si>
  <si>
    <t>┫字路　S　</t>
    <phoneticPr fontId="7"/>
  </si>
  <si>
    <t>╋字路　</t>
    <phoneticPr fontId="7"/>
  </si>
  <si>
    <r>
      <rPr>
        <sz val="13.2"/>
        <rFont val="ＭＳ ゴシック"/>
        <family val="3"/>
        <charset val="128"/>
      </rPr>
      <t>上天神西（交差点）を直進して、そのまま県道</t>
    </r>
    <r>
      <rPr>
        <sz val="13.2"/>
        <rFont val="Trebuchet MS"/>
        <family val="2"/>
      </rPr>
      <t>172</t>
    </r>
    <r>
      <rPr>
        <sz val="13.2"/>
        <rFont val="ＭＳ ゴシック"/>
        <family val="3"/>
        <charset val="128"/>
      </rPr>
      <t>号へ進む</t>
    </r>
    <phoneticPr fontId="7"/>
  </si>
  <si>
    <t>╋字路（上天神西）S　</t>
    <phoneticPr fontId="7"/>
  </si>
  <si>
    <t>╋字路（鹿角町）S　</t>
    <rPh sb="4" eb="5">
      <t>シカ</t>
    </rPh>
    <rPh sb="5" eb="6">
      <t>ツノ</t>
    </rPh>
    <rPh sb="6" eb="7">
      <t>マチ</t>
    </rPh>
    <phoneticPr fontId="7"/>
  </si>
  <si>
    <t>左折して高松南バイパス。左折後、歩道を進むほうが良いです。</t>
    <phoneticPr fontId="7"/>
  </si>
  <si>
    <r>
      <rPr>
        <sz val="13.2"/>
        <rFont val="ＭＳ ゴシック"/>
        <family val="3"/>
        <charset val="128"/>
      </rPr>
      <t>国分寺町新居（交差点）</t>
    </r>
    <r>
      <rPr>
        <sz val="13.2"/>
        <rFont val="Trebuchet MS"/>
        <family val="2"/>
      </rPr>
      <t xml:space="preserve"> </t>
    </r>
    <r>
      <rPr>
        <sz val="13.2"/>
        <rFont val="ＭＳ ゴシック"/>
        <family val="3"/>
        <charset val="128"/>
      </rPr>
      <t>で斜め左方向に曲がり</t>
    </r>
    <r>
      <rPr>
        <sz val="13.2"/>
        <rFont val="Trebuchet MS"/>
        <family val="2"/>
      </rPr>
      <t xml:space="preserve"> </t>
    </r>
    <r>
      <rPr>
        <sz val="13.2"/>
        <rFont val="ＭＳ ゴシック"/>
        <family val="3"/>
        <charset val="128"/>
      </rPr>
      <t>丸亀街道</t>
    </r>
    <r>
      <rPr>
        <sz val="13.2"/>
        <rFont val="Trebuchet MS"/>
        <family val="2"/>
      </rPr>
      <t>/</t>
    </r>
    <r>
      <rPr>
        <sz val="13.2"/>
        <rFont val="Arial"/>
        <family val="2"/>
      </rPr>
      <t>​</t>
    </r>
    <r>
      <rPr>
        <sz val="13.2"/>
        <rFont val="ＭＳ ゴシック"/>
        <family val="3"/>
        <charset val="128"/>
      </rPr>
      <t>県道</t>
    </r>
    <r>
      <rPr>
        <sz val="13.2"/>
        <rFont val="Trebuchet MS"/>
        <family val="2"/>
      </rPr>
      <t>33</t>
    </r>
    <r>
      <rPr>
        <sz val="13.2"/>
        <rFont val="ＭＳ ゴシック"/>
        <family val="3"/>
        <charset val="128"/>
      </rPr>
      <t>号</t>
    </r>
    <r>
      <rPr>
        <sz val="13.2"/>
        <rFont val="Trebuchet MS"/>
        <family val="2"/>
      </rPr>
      <t xml:space="preserve"> </t>
    </r>
    <r>
      <rPr>
        <sz val="13.2"/>
        <rFont val="ＭＳ ゴシック"/>
        <family val="3"/>
        <charset val="128"/>
      </rPr>
      <t>に入る</t>
    </r>
    <phoneticPr fontId="7"/>
  </si>
  <si>
    <t>┳字路（国分寺町新居）S　</t>
    <phoneticPr fontId="7"/>
  </si>
  <si>
    <r>
      <rPr>
        <sz val="13.2"/>
        <rFont val="ＭＳ ゴシック"/>
        <family val="3"/>
        <charset val="128"/>
      </rPr>
      <t>坂出市常盤町１（交差点）</t>
    </r>
    <r>
      <rPr>
        <sz val="13.2"/>
        <rFont val="Trebuchet MS"/>
        <family val="2"/>
      </rPr>
      <t xml:space="preserve"> </t>
    </r>
    <r>
      <rPr>
        <sz val="13.2"/>
        <rFont val="ＭＳ ゴシック"/>
        <family val="3"/>
        <charset val="128"/>
      </rPr>
      <t>を右折する</t>
    </r>
    <phoneticPr fontId="7"/>
  </si>
  <si>
    <t>╋字路（坂出市常盤町１）S　</t>
    <phoneticPr fontId="7"/>
  </si>
  <si>
    <r>
      <rPr>
        <sz val="13.2"/>
        <rFont val="ＭＳ ゴシック"/>
        <family val="3"/>
        <charset val="128"/>
      </rPr>
      <t>坂出市番の州入口（交差点）</t>
    </r>
    <r>
      <rPr>
        <sz val="13.2"/>
        <rFont val="Trebuchet MS"/>
        <family val="2"/>
      </rPr>
      <t xml:space="preserve"> </t>
    </r>
    <r>
      <rPr>
        <sz val="13.2"/>
        <rFont val="ＭＳ ゴシック"/>
        <family val="3"/>
        <charset val="128"/>
      </rPr>
      <t>を左折して</t>
    </r>
    <r>
      <rPr>
        <sz val="13.2"/>
        <rFont val="Trebuchet MS"/>
        <family val="2"/>
      </rPr>
      <t xml:space="preserve"> </t>
    </r>
    <r>
      <rPr>
        <sz val="13.2"/>
        <rFont val="ＭＳ ゴシック"/>
        <family val="3"/>
        <charset val="128"/>
      </rPr>
      <t>さぬき浜街道</t>
    </r>
    <r>
      <rPr>
        <sz val="13.2"/>
        <rFont val="Trebuchet MS"/>
        <family val="2"/>
      </rPr>
      <t>/</t>
    </r>
    <r>
      <rPr>
        <sz val="13.2"/>
        <rFont val="Arial"/>
        <family val="2"/>
      </rPr>
      <t>​</t>
    </r>
    <r>
      <rPr>
        <sz val="13.2"/>
        <rFont val="ＭＳ ゴシック"/>
        <family val="3"/>
        <charset val="128"/>
      </rPr>
      <t>県道</t>
    </r>
    <r>
      <rPr>
        <sz val="13.2"/>
        <rFont val="Trebuchet MS"/>
        <family val="2"/>
      </rPr>
      <t>186</t>
    </r>
    <r>
      <rPr>
        <sz val="13.2"/>
        <rFont val="ＭＳ ゴシック"/>
        <family val="3"/>
        <charset val="128"/>
      </rPr>
      <t>号</t>
    </r>
    <r>
      <rPr>
        <sz val="13.2"/>
        <rFont val="Trebuchet MS"/>
        <family val="2"/>
      </rPr>
      <t xml:space="preserve"> </t>
    </r>
    <r>
      <rPr>
        <sz val="13.2"/>
        <rFont val="ＭＳ ゴシック"/>
        <family val="3"/>
        <charset val="128"/>
      </rPr>
      <t>に入る</t>
    </r>
    <phoneticPr fontId="7"/>
  </si>
  <si>
    <t>┫字路（坂出市番の州入口）　S　</t>
    <phoneticPr fontId="7"/>
  </si>
  <si>
    <t>Y字路　</t>
    <phoneticPr fontId="7"/>
  </si>
  <si>
    <t>斜め左</t>
    <rPh sb="0" eb="1">
      <t>ナナ</t>
    </rPh>
    <rPh sb="2" eb="3">
      <t>ヒダリ</t>
    </rPh>
    <phoneticPr fontId="7"/>
  </si>
  <si>
    <t>╋字路（宇多津町平山）　Ｓ</t>
    <rPh sb="4" eb="8">
      <t>ウタヅチョウ</t>
    </rPh>
    <rPh sb="8" eb="10">
      <t>ヒラヤマ</t>
    </rPh>
    <phoneticPr fontId="7"/>
  </si>
  <si>
    <t>ゴール</t>
    <phoneticPr fontId="7"/>
  </si>
  <si>
    <t>左側</t>
    <rPh sb="0" eb="2">
      <t>ヒダリガワ</t>
    </rPh>
    <phoneticPr fontId="7"/>
  </si>
  <si>
    <t>22）00：30</t>
    <phoneticPr fontId="7"/>
  </si>
  <si>
    <r>
      <t>BRM1022</t>
    </r>
    <r>
      <rPr>
        <sz val="20"/>
        <color rgb="FF000000"/>
        <rFont val="ＭＳ Ｐゴシック"/>
        <family val="3"/>
        <charset val="128"/>
      </rPr>
      <t>べふ峡</t>
    </r>
    <r>
      <rPr>
        <sz val="20"/>
        <color rgb="FF000000"/>
        <rFont val="Arial"/>
        <family val="2"/>
      </rPr>
      <t>400</t>
    </r>
    <r>
      <rPr>
        <sz val="20"/>
        <color indexed="8"/>
        <rFont val="Arial"/>
        <family val="2"/>
      </rPr>
      <t>km</t>
    </r>
    <r>
      <rPr>
        <sz val="20"/>
        <color indexed="8"/>
        <rFont val="ＭＳ Ｐゴシック"/>
        <family val="3"/>
        <charset val="128"/>
      </rPr>
      <t>　00</t>
    </r>
    <r>
      <rPr>
        <sz val="20"/>
        <color indexed="8"/>
        <rFont val="Arial"/>
        <family val="2"/>
      </rPr>
      <t>:00</t>
    </r>
    <r>
      <rPr>
        <sz val="20"/>
        <color indexed="8"/>
        <rFont val="ＭＳ Ｐゴシック"/>
        <family val="3"/>
        <charset val="128"/>
      </rPr>
      <t>スタート</t>
    </r>
    <rPh sb="9" eb="10">
      <t>キョウ</t>
    </rPh>
    <phoneticPr fontId="7"/>
  </si>
  <si>
    <t>PC3</t>
    <phoneticPr fontId="7"/>
  </si>
  <si>
    <t>通過チェック１（べふ峡案内図）</t>
    <rPh sb="0" eb="2">
      <t>ツウカ</t>
    </rPh>
    <rPh sb="10" eb="11">
      <t>キョウ</t>
    </rPh>
    <rPh sb="11" eb="14">
      <t>アンナイズ</t>
    </rPh>
    <phoneticPr fontId="7"/>
  </si>
  <si>
    <t>通過チェック１（高の瀬峡標識）</t>
    <rPh sb="0" eb="2">
      <t>ツウカ</t>
    </rPh>
    <rPh sb="8" eb="9">
      <t>コウ</t>
    </rPh>
    <rPh sb="10" eb="11">
      <t>セ</t>
    </rPh>
    <rPh sb="11" eb="12">
      <t>キョウ</t>
    </rPh>
    <rPh sb="12" eb="14">
      <t>ヒョウシキ</t>
    </rPh>
    <phoneticPr fontId="7"/>
  </si>
  <si>
    <t>22)03:06</t>
    <phoneticPr fontId="7"/>
  </si>
  <si>
    <t>22)09:12</t>
    <phoneticPr fontId="7"/>
  </si>
  <si>
    <t>22)20:56</t>
    <phoneticPr fontId="7"/>
  </si>
  <si>
    <t>23)03:00</t>
    <phoneticPr fontId="7"/>
  </si>
  <si>
    <r>
      <rPr>
        <sz val="13.2"/>
        <rFont val="ＭＳ ゴシック"/>
        <family val="3"/>
        <charset val="128"/>
      </rPr>
      <t>通過チェック１</t>
    </r>
    <r>
      <rPr>
        <sz val="13.2"/>
        <rFont val="Trebuchet MS"/>
        <family val="2"/>
      </rPr>
      <t xml:space="preserve"> </t>
    </r>
    <r>
      <rPr>
        <sz val="13.2"/>
        <rFont val="ＭＳ ゴシック"/>
        <family val="3"/>
        <charset val="128"/>
      </rPr>
      <t>別府峡案内板の写真</t>
    </r>
    <r>
      <rPr>
        <sz val="13.2"/>
        <rFont val="Trebuchet MS"/>
        <family val="2"/>
      </rPr>
      <t xml:space="preserve">              </t>
    </r>
    <r>
      <rPr>
        <b/>
        <sz val="13.2"/>
        <rFont val="ＭＳ ゴシック"/>
        <family val="3"/>
        <charset val="128"/>
      </rPr>
      <t>参考クローズ22）12：08</t>
    </r>
    <rPh sb="10" eb="11">
      <t>キョウ</t>
    </rPh>
    <rPh sb="11" eb="14">
      <t>アンナイバン</t>
    </rPh>
    <rPh sb="31" eb="33">
      <t>サンコウ</t>
    </rPh>
    <phoneticPr fontId="7"/>
  </si>
  <si>
    <r>
      <rPr>
        <sz val="13.2"/>
        <rFont val="ＭＳ ゴシック"/>
        <family val="3"/>
        <charset val="128"/>
      </rPr>
      <t>通過チェック２</t>
    </r>
    <r>
      <rPr>
        <sz val="13.2"/>
        <rFont val="Trebuchet MS"/>
        <family val="2"/>
      </rPr>
      <t xml:space="preserve"> </t>
    </r>
    <r>
      <rPr>
        <sz val="13.2"/>
        <rFont val="ＭＳ ゴシック"/>
        <family val="3"/>
        <charset val="128"/>
      </rPr>
      <t>高の瀬峡の看板写真</t>
    </r>
    <r>
      <rPr>
        <sz val="13.2"/>
        <rFont val="Trebuchet MS"/>
        <family val="2"/>
      </rPr>
      <t xml:space="preserve"> </t>
    </r>
    <r>
      <rPr>
        <sz val="13.2"/>
        <rFont val="ＭＳ ゴシック"/>
        <family val="3"/>
        <charset val="128"/>
      </rPr>
      <t>　　　　</t>
    </r>
    <r>
      <rPr>
        <b/>
        <sz val="13.2"/>
        <rFont val="ＭＳ ゴシック"/>
        <family val="3"/>
        <charset val="128"/>
      </rPr>
      <t>参考クローズ22）12：48</t>
    </r>
    <rPh sb="22" eb="24">
      <t>サンコウ</t>
    </rPh>
    <phoneticPr fontId="7"/>
  </si>
  <si>
    <t>2022／9／28　作成</t>
    <rPh sb="10" eb="12">
      <t>サクセイ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</si>
</sst>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_);[Red]\(0.0\)"/>
  </numFmts>
  <fonts count="27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color indexed="8"/>
      <name val="Arial"/>
      <family val="2"/>
    </font>
    <font>
      <sz val="1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3.2"/>
      <name val="Trebuchet MS"/>
      <family val="2"/>
    </font>
    <font>
      <sz val="13.2"/>
      <name val="ＭＳ Ｐゴシック"/>
      <family val="3"/>
      <charset val="128"/>
    </font>
    <font>
      <sz val="20"/>
      <color rgb="FF000000"/>
      <name val="Arial"/>
      <family val="2"/>
    </font>
    <font>
      <sz val="11"/>
      <color indexed="8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2"/>
      <name val="ＭＳ Ｐゴシック"/>
      <family val="3"/>
      <charset val="128"/>
    </font>
    <font>
      <b/>
      <sz val="14"/>
      <name val="Trebuchet MS"/>
      <family val="2"/>
    </font>
    <font>
      <sz val="20"/>
      <color rgb="FF00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HGSｺﾞｼｯｸE"/>
      <family val="3"/>
      <charset val="128"/>
    </font>
    <font>
      <sz val="10"/>
      <name val="HGSｺﾞｼｯｸE"/>
      <family val="3"/>
      <charset val="128"/>
    </font>
    <font>
      <sz val="14"/>
      <name val="ＭＳ Ｐゴシック"/>
      <family val="3"/>
      <charset val="128"/>
    </font>
    <font>
      <sz val="13.2"/>
      <name val="ＭＳ ゴシック"/>
      <family val="3"/>
      <charset val="128"/>
    </font>
    <font>
      <sz val="13.2"/>
      <name val="Arial"/>
      <family val="2"/>
    </font>
    <font>
      <sz val="13.2"/>
      <name val="ＭＳ Ｐゴシック"/>
      <family val="2"/>
      <charset val="128"/>
    </font>
    <font>
      <sz val="13.2"/>
      <name val="Trebuchet MS"/>
      <family val="3"/>
      <charset val="128"/>
    </font>
    <font>
      <b/>
      <sz val="13.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2" xfId="0" applyFill="1" applyBorder="1" applyAlignment="1">
      <alignment horizontal="left" vertical="center"/>
    </xf>
    <xf numFmtId="176" fontId="2" fillId="2" borderId="3" xfId="0" applyNumberFormat="1" applyFont="1" applyFill="1" applyBorder="1" applyAlignment="1">
      <alignment horizontal="center" vertical="center"/>
    </xf>
    <xf numFmtId="177" fontId="8" fillId="2" borderId="3" xfId="0" applyNumberFormat="1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left" vertical="center" wrapText="1" shrinkToFit="1"/>
    </xf>
    <xf numFmtId="0" fontId="0" fillId="2" borderId="3" xfId="0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/>
    </xf>
    <xf numFmtId="176" fontId="1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0" fontId="14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77" fontId="2" fillId="2" borderId="0" xfId="0" applyNumberFormat="1" applyFont="1" applyFill="1" applyAlignment="1">
      <alignment horizontal="center" vertical="center"/>
    </xf>
    <xf numFmtId="176" fontId="13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176" fontId="2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vertical="center" shrinkToFit="1"/>
    </xf>
    <xf numFmtId="177" fontId="19" fillId="2" borderId="3" xfId="0" applyNumberFormat="1" applyFont="1" applyFill="1" applyBorder="1" applyAlignment="1">
      <alignment horizontal="right" vertical="center" wrapText="1"/>
    </xf>
    <xf numFmtId="177" fontId="19" fillId="2" borderId="0" xfId="0" applyNumberFormat="1" applyFont="1" applyFill="1" applyAlignment="1">
      <alignment horizontal="right" vertical="center"/>
    </xf>
    <xf numFmtId="177" fontId="20" fillId="2" borderId="3" xfId="0" applyNumberFormat="1" applyFont="1" applyFill="1" applyBorder="1" applyAlignment="1">
      <alignment horizontal="center" vertical="center" wrapText="1"/>
    </xf>
    <xf numFmtId="177" fontId="19" fillId="3" borderId="3" xfId="0" applyNumberFormat="1" applyFont="1" applyFill="1" applyBorder="1" applyAlignment="1">
      <alignment horizontal="right" vertical="center" wrapText="1"/>
    </xf>
    <xf numFmtId="177" fontId="8" fillId="3" borderId="3" xfId="0" applyNumberFormat="1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shrinkToFit="1"/>
    </xf>
    <xf numFmtId="177" fontId="16" fillId="3" borderId="3" xfId="0" applyNumberFormat="1" applyFont="1" applyFill="1" applyBorder="1" applyAlignment="1">
      <alignment vertical="center" wrapText="1"/>
    </xf>
    <xf numFmtId="176" fontId="2" fillId="3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21" fillId="2" borderId="0" xfId="0" applyFont="1" applyFill="1" applyAlignment="1">
      <alignment vertical="center" shrinkToFit="1"/>
    </xf>
    <xf numFmtId="177" fontId="21" fillId="2" borderId="0" xfId="0" applyNumberFormat="1" applyFont="1" applyFill="1" applyAlignment="1">
      <alignment horizontal="center" vertical="center"/>
    </xf>
    <xf numFmtId="0" fontId="21" fillId="2" borderId="0" xfId="0" applyFont="1" applyFill="1" applyAlignment="1">
      <alignment horizontal="right" vertical="center" shrinkToFit="1"/>
    </xf>
    <xf numFmtId="177" fontId="21" fillId="2" borderId="0" xfId="0" applyNumberFormat="1" applyFont="1" applyFill="1" applyAlignment="1">
      <alignment horizontal="right" vertical="center"/>
    </xf>
    <xf numFmtId="0" fontId="18" fillId="2" borderId="3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vertical="center" wrapText="1"/>
    </xf>
    <xf numFmtId="0" fontId="22" fillId="2" borderId="3" xfId="0" applyFont="1" applyFill="1" applyBorder="1" applyAlignment="1">
      <alignment vertical="center" wrapText="1"/>
    </xf>
    <xf numFmtId="0" fontId="18" fillId="3" borderId="3" xfId="0" applyFont="1" applyFill="1" applyBorder="1" applyAlignment="1">
      <alignment horizontal="left" vertical="center" shrinkToFit="1"/>
    </xf>
    <xf numFmtId="0" fontId="22" fillId="3" borderId="3" xfId="0" applyFont="1" applyFill="1" applyBorder="1" applyAlignment="1">
      <alignment vertical="center" wrapText="1"/>
    </xf>
    <xf numFmtId="177" fontId="8" fillId="4" borderId="3" xfId="0" applyNumberFormat="1" applyFont="1" applyFill="1" applyBorder="1" applyAlignment="1">
      <alignment vertical="center" wrapText="1"/>
    </xf>
    <xf numFmtId="177" fontId="15" fillId="4" borderId="3" xfId="0" applyNumberFormat="1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shrinkToFit="1"/>
    </xf>
    <xf numFmtId="0" fontId="25" fillId="4" borderId="3" xfId="0" applyFont="1" applyFill="1" applyBorder="1" applyAlignment="1">
      <alignment vertical="center" wrapText="1"/>
    </xf>
    <xf numFmtId="0" fontId="25" fillId="5" borderId="3" xfId="0" applyFont="1" applyFill="1" applyBorder="1" applyAlignment="1">
      <alignment vertical="center" wrapText="1"/>
    </xf>
    <xf numFmtId="0" fontId="25" fillId="2" borderId="3" xfId="0" applyFont="1" applyFill="1" applyBorder="1" applyAlignment="1">
      <alignment vertical="center" wrapText="1"/>
    </xf>
    <xf numFmtId="0" fontId="22" fillId="5" borderId="3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85</xdr:row>
      <xdr:rowOff>9525</xdr:rowOff>
    </xdr:from>
    <xdr:to>
      <xdr:col>6</xdr:col>
      <xdr:colOff>362494</xdr:colOff>
      <xdr:row>98</xdr:row>
      <xdr:rowOff>124325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1612602B-0ED9-CA4D-39F1-847E54244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20097750"/>
          <a:ext cx="3896269" cy="3581900"/>
        </a:xfrm>
        <a:prstGeom prst="rect">
          <a:avLst/>
        </a:prstGeom>
      </xdr:spPr>
    </xdr:pic>
    <xdr:clientData/>
  </xdr:twoCellAnchor>
  <xdr:twoCellAnchor editAs="oneCell">
    <xdr:from>
      <xdr:col>7</xdr:col>
      <xdr:colOff>1533525</xdr:colOff>
      <xdr:row>88</xdr:row>
      <xdr:rowOff>95250</xdr:rowOff>
    </xdr:from>
    <xdr:to>
      <xdr:col>7</xdr:col>
      <xdr:colOff>5029688</xdr:colOff>
      <xdr:row>99</xdr:row>
      <xdr:rowOff>133765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ED136745-4346-8577-62FC-32FA5FDFD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5" y="20983575"/>
          <a:ext cx="3496163" cy="2972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29"/>
  <sheetViews>
    <sheetView tabSelected="1" view="pageBreakPreview" topLeftCell="A14" zoomScaleNormal="100" zoomScaleSheetLayoutView="100" workbookViewId="0">
      <selection activeCell="A96" sqref="A96"/>
    </sheetView>
  </sheetViews>
  <sheetFormatPr defaultColWidth="10" defaultRowHeight="17.25" customHeight="1"/>
  <cols>
    <col min="1" max="1" width="0.125" style="1" customWidth="1"/>
    <col min="2" max="2" width="4.5" style="1" bestFit="1" customWidth="1"/>
    <col min="3" max="3" width="6.625" style="25" customWidth="1"/>
    <col min="4" max="4" width="9.125" style="19" customWidth="1"/>
    <col min="5" max="5" width="28.875" style="19" bestFit="1" customWidth="1"/>
    <col min="6" max="6" width="9.75" style="19" customWidth="1"/>
    <col min="7" max="7" width="11.75" style="20" customWidth="1"/>
    <col min="8" max="8" width="84" style="23" customWidth="1"/>
    <col min="9" max="9" width="12.75" style="21" customWidth="1"/>
    <col min="10" max="10" width="9.625" style="22" customWidth="1"/>
    <col min="11" max="16384" width="10" style="1"/>
  </cols>
  <sheetData>
    <row r="1" spans="1:10" ht="19.5" customHeight="1">
      <c r="B1" s="49" t="s">
        <v>155</v>
      </c>
      <c r="C1" s="49"/>
      <c r="D1" s="49"/>
      <c r="E1" s="49"/>
      <c r="F1" s="49"/>
      <c r="G1" s="49"/>
      <c r="H1" s="49"/>
      <c r="I1" s="49"/>
      <c r="J1" s="49"/>
    </row>
    <row r="2" spans="1:10" ht="13.5" customHeight="1">
      <c r="B2" s="10"/>
      <c r="C2" s="50" t="s">
        <v>0</v>
      </c>
      <c r="D2" s="50"/>
      <c r="E2" s="11"/>
      <c r="F2" s="11"/>
      <c r="G2" s="12"/>
      <c r="H2" s="13"/>
      <c r="I2" s="51" t="s">
        <v>165</v>
      </c>
      <c r="J2" s="52"/>
    </row>
    <row r="3" spans="1:10" ht="23.25" customHeight="1">
      <c r="A3" s="2"/>
      <c r="B3" s="14" t="s">
        <v>1</v>
      </c>
      <c r="C3" s="26" t="s">
        <v>2</v>
      </c>
      <c r="D3" s="15" t="s">
        <v>3</v>
      </c>
      <c r="E3" s="16" t="s">
        <v>10</v>
      </c>
      <c r="F3" s="17" t="s">
        <v>4</v>
      </c>
      <c r="G3" s="18" t="s">
        <v>11</v>
      </c>
      <c r="H3" s="16" t="s">
        <v>5</v>
      </c>
      <c r="I3" s="8" t="s">
        <v>9</v>
      </c>
      <c r="J3" s="16" t="s">
        <v>6</v>
      </c>
    </row>
    <row r="4" spans="1:10" ht="19.5" customHeight="1">
      <c r="A4" s="2"/>
      <c r="B4" s="14">
        <v>1</v>
      </c>
      <c r="C4" s="27">
        <v>0</v>
      </c>
      <c r="D4" s="28">
        <v>0</v>
      </c>
      <c r="E4" s="5" t="s">
        <v>25</v>
      </c>
      <c r="F4" s="34"/>
      <c r="G4" s="29"/>
      <c r="H4" s="34" t="s">
        <v>69</v>
      </c>
      <c r="I4" s="30" t="s">
        <v>154</v>
      </c>
      <c r="J4" s="32">
        <v>0</v>
      </c>
    </row>
    <row r="5" spans="1:10" ht="19.5" customHeight="1">
      <c r="A5" s="2"/>
      <c r="B5" s="14">
        <v>2</v>
      </c>
      <c r="C5" s="24">
        <v>0.1</v>
      </c>
      <c r="D5" s="4">
        <f t="shared" ref="D5:D37" si="0">D4+C5</f>
        <v>0.1</v>
      </c>
      <c r="E5" s="6" t="s">
        <v>19</v>
      </c>
      <c r="F5" s="33" t="s">
        <v>15</v>
      </c>
      <c r="G5" s="9"/>
      <c r="H5" s="33" t="s">
        <v>16</v>
      </c>
      <c r="I5" s="8"/>
      <c r="J5" s="3">
        <f>J4+C5</f>
        <v>0.1</v>
      </c>
    </row>
    <row r="6" spans="1:10" ht="19.5" customHeight="1">
      <c r="A6" s="2"/>
      <c r="B6" s="14">
        <v>3</v>
      </c>
      <c r="C6" s="24">
        <v>0.1</v>
      </c>
      <c r="D6" s="4">
        <f t="shared" si="0"/>
        <v>0.2</v>
      </c>
      <c r="E6" s="6" t="s">
        <v>20</v>
      </c>
      <c r="F6" s="33" t="s">
        <v>17</v>
      </c>
      <c r="G6" s="9"/>
      <c r="H6" s="35" t="s">
        <v>101</v>
      </c>
      <c r="I6" s="7"/>
      <c r="J6" s="3">
        <f t="shared" ref="J6:J69" si="1">J5+C6</f>
        <v>0.2</v>
      </c>
    </row>
    <row r="7" spans="1:10" ht="19.5" customHeight="1">
      <c r="A7" s="2"/>
      <c r="B7" s="14">
        <v>4</v>
      </c>
      <c r="C7" s="24">
        <v>1.1000000000000001</v>
      </c>
      <c r="D7" s="4">
        <f t="shared" si="0"/>
        <v>1.3</v>
      </c>
      <c r="E7" s="6" t="s">
        <v>100</v>
      </c>
      <c r="F7" s="33" t="s">
        <v>17</v>
      </c>
      <c r="G7" s="9"/>
      <c r="H7" s="33" t="s">
        <v>7</v>
      </c>
      <c r="I7" s="7"/>
      <c r="J7" s="3">
        <f t="shared" si="1"/>
        <v>1.3</v>
      </c>
    </row>
    <row r="8" spans="1:10" ht="19.5" customHeight="1">
      <c r="A8" s="2"/>
      <c r="B8" s="14">
        <v>5</v>
      </c>
      <c r="C8" s="24">
        <v>0.4</v>
      </c>
      <c r="D8" s="4">
        <f t="shared" si="0"/>
        <v>1.7000000000000002</v>
      </c>
      <c r="E8" s="6" t="s">
        <v>102</v>
      </c>
      <c r="F8" s="33" t="s">
        <v>17</v>
      </c>
      <c r="G8" s="9" t="s">
        <v>70</v>
      </c>
      <c r="H8" s="33" t="s">
        <v>26</v>
      </c>
      <c r="I8" s="8"/>
      <c r="J8" s="3">
        <f t="shared" si="1"/>
        <v>1.7000000000000002</v>
      </c>
    </row>
    <row r="9" spans="1:10" ht="19.5" customHeight="1">
      <c r="A9" s="2"/>
      <c r="B9" s="14">
        <v>6</v>
      </c>
      <c r="C9" s="24">
        <v>5.9</v>
      </c>
      <c r="D9" s="4">
        <f t="shared" si="0"/>
        <v>7.6000000000000005</v>
      </c>
      <c r="E9" s="6" t="s">
        <v>100</v>
      </c>
      <c r="F9" s="33" t="s">
        <v>17</v>
      </c>
      <c r="G9" s="9" t="s">
        <v>71</v>
      </c>
      <c r="H9" s="33" t="s">
        <v>27</v>
      </c>
      <c r="I9" s="8"/>
      <c r="J9" s="3">
        <f t="shared" si="1"/>
        <v>7.6000000000000005</v>
      </c>
    </row>
    <row r="10" spans="1:10" ht="19.5" customHeight="1">
      <c r="A10" s="2"/>
      <c r="B10" s="14">
        <v>7</v>
      </c>
      <c r="C10" s="24">
        <v>0.2</v>
      </c>
      <c r="D10" s="4">
        <f t="shared" si="0"/>
        <v>7.8000000000000007</v>
      </c>
      <c r="E10" s="6" t="s">
        <v>104</v>
      </c>
      <c r="F10" s="33" t="s">
        <v>15</v>
      </c>
      <c r="G10" s="9"/>
      <c r="H10" s="33" t="s">
        <v>103</v>
      </c>
      <c r="I10" s="8"/>
      <c r="J10" s="3">
        <f t="shared" si="1"/>
        <v>7.8000000000000007</v>
      </c>
    </row>
    <row r="11" spans="1:10" ht="19.5" customHeight="1">
      <c r="A11" s="2"/>
      <c r="B11" s="14">
        <v>8</v>
      </c>
      <c r="C11" s="24">
        <v>3.1</v>
      </c>
      <c r="D11" s="4">
        <f t="shared" si="0"/>
        <v>10.9</v>
      </c>
      <c r="E11" s="6" t="s">
        <v>106</v>
      </c>
      <c r="F11" s="33" t="s">
        <v>17</v>
      </c>
      <c r="G11" s="9"/>
      <c r="H11" s="33" t="s">
        <v>105</v>
      </c>
      <c r="I11" s="8"/>
      <c r="J11" s="3">
        <f t="shared" si="1"/>
        <v>10.9</v>
      </c>
    </row>
    <row r="12" spans="1:10" ht="18" customHeight="1">
      <c r="A12" s="2"/>
      <c r="B12" s="14">
        <v>9</v>
      </c>
      <c r="C12" s="24">
        <v>0.3</v>
      </c>
      <c r="D12" s="4">
        <f t="shared" si="0"/>
        <v>11.200000000000001</v>
      </c>
      <c r="E12" s="6" t="s">
        <v>24</v>
      </c>
      <c r="F12" s="33" t="s">
        <v>15</v>
      </c>
      <c r="G12" s="9" t="s">
        <v>72</v>
      </c>
      <c r="H12" s="33" t="s">
        <v>28</v>
      </c>
      <c r="I12" s="8"/>
      <c r="J12" s="3">
        <f t="shared" si="1"/>
        <v>11.200000000000001</v>
      </c>
    </row>
    <row r="13" spans="1:10" ht="18" customHeight="1">
      <c r="A13" s="2"/>
      <c r="B13" s="14">
        <v>10</v>
      </c>
      <c r="C13" s="24">
        <v>6.1</v>
      </c>
      <c r="D13" s="4">
        <f t="shared" si="0"/>
        <v>17.3</v>
      </c>
      <c r="E13" s="6" t="s">
        <v>20</v>
      </c>
      <c r="F13" s="35" t="s">
        <v>107</v>
      </c>
      <c r="G13" s="9" t="s">
        <v>71</v>
      </c>
      <c r="H13" s="33" t="s">
        <v>29</v>
      </c>
      <c r="I13" s="8"/>
      <c r="J13" s="3">
        <f t="shared" si="1"/>
        <v>17.3</v>
      </c>
    </row>
    <row r="14" spans="1:10" ht="18" customHeight="1">
      <c r="A14" s="2"/>
      <c r="B14" s="14">
        <v>11</v>
      </c>
      <c r="C14" s="24">
        <v>1.7</v>
      </c>
      <c r="D14" s="4">
        <f t="shared" si="0"/>
        <v>19</v>
      </c>
      <c r="E14" s="6" t="s">
        <v>14</v>
      </c>
      <c r="F14" s="33" t="s">
        <v>17</v>
      </c>
      <c r="G14" s="9" t="s">
        <v>71</v>
      </c>
      <c r="H14" s="33" t="s">
        <v>30</v>
      </c>
      <c r="I14" s="8"/>
      <c r="J14" s="3">
        <f t="shared" si="1"/>
        <v>19</v>
      </c>
    </row>
    <row r="15" spans="1:10" ht="18" customHeight="1">
      <c r="A15" s="2"/>
      <c r="B15" s="14">
        <v>12</v>
      </c>
      <c r="C15" s="24">
        <v>0.1</v>
      </c>
      <c r="D15" s="4">
        <f t="shared" si="0"/>
        <v>19.100000000000001</v>
      </c>
      <c r="E15" s="6" t="s">
        <v>23</v>
      </c>
      <c r="F15" s="33" t="s">
        <v>15</v>
      </c>
      <c r="G15" s="9" t="s">
        <v>71</v>
      </c>
      <c r="H15" s="33" t="s">
        <v>31</v>
      </c>
      <c r="I15" s="8"/>
      <c r="J15" s="3">
        <f t="shared" si="1"/>
        <v>19.100000000000001</v>
      </c>
    </row>
    <row r="16" spans="1:10" ht="18" customHeight="1">
      <c r="A16" s="2"/>
      <c r="B16" s="14">
        <v>13</v>
      </c>
      <c r="C16" s="24">
        <v>0.5</v>
      </c>
      <c r="D16" s="4">
        <f t="shared" si="0"/>
        <v>19.600000000000001</v>
      </c>
      <c r="E16" s="6" t="s">
        <v>109</v>
      </c>
      <c r="F16" s="33" t="s">
        <v>17</v>
      </c>
      <c r="G16" s="9" t="s">
        <v>71</v>
      </c>
      <c r="H16" s="33" t="s">
        <v>108</v>
      </c>
      <c r="I16" s="8"/>
      <c r="J16" s="3">
        <f t="shared" si="1"/>
        <v>19.600000000000001</v>
      </c>
    </row>
    <row r="17" spans="1:10" ht="18" customHeight="1">
      <c r="A17" s="2"/>
      <c r="B17" s="14">
        <v>14</v>
      </c>
      <c r="C17" s="24">
        <v>0.4</v>
      </c>
      <c r="D17" s="4">
        <f t="shared" si="0"/>
        <v>20</v>
      </c>
      <c r="E17" s="6" t="s">
        <v>13</v>
      </c>
      <c r="F17" s="42" t="s">
        <v>127</v>
      </c>
      <c r="G17" s="9" t="s">
        <v>73</v>
      </c>
      <c r="H17" s="33" t="s">
        <v>32</v>
      </c>
      <c r="I17" s="8"/>
      <c r="J17" s="3">
        <f t="shared" si="1"/>
        <v>20</v>
      </c>
    </row>
    <row r="18" spans="1:10" ht="18" customHeight="1">
      <c r="A18" s="2"/>
      <c r="B18" s="14">
        <v>15</v>
      </c>
      <c r="C18" s="24">
        <v>2.1</v>
      </c>
      <c r="D18" s="4">
        <f t="shared" si="0"/>
        <v>22.1</v>
      </c>
      <c r="E18" s="6" t="s">
        <v>110</v>
      </c>
      <c r="F18" s="33" t="s">
        <v>15</v>
      </c>
      <c r="G18" s="9" t="s">
        <v>74</v>
      </c>
      <c r="H18" s="33" t="s">
        <v>33</v>
      </c>
      <c r="I18" s="8"/>
      <c r="J18" s="3">
        <f t="shared" si="1"/>
        <v>22.1</v>
      </c>
    </row>
    <row r="19" spans="1:10" ht="18" customHeight="1">
      <c r="A19" s="2"/>
      <c r="B19" s="14">
        <v>16</v>
      </c>
      <c r="C19" s="24">
        <v>3.5</v>
      </c>
      <c r="D19" s="4">
        <f t="shared" si="0"/>
        <v>25.6</v>
      </c>
      <c r="E19" s="6" t="s">
        <v>112</v>
      </c>
      <c r="F19" s="33" t="s">
        <v>15</v>
      </c>
      <c r="G19" s="9" t="s">
        <v>75</v>
      </c>
      <c r="H19" s="33" t="s">
        <v>111</v>
      </c>
      <c r="I19" s="8"/>
      <c r="J19" s="3">
        <f t="shared" si="1"/>
        <v>25.6</v>
      </c>
    </row>
    <row r="20" spans="1:10" ht="18" customHeight="1">
      <c r="A20" s="2"/>
      <c r="B20" s="14">
        <v>17</v>
      </c>
      <c r="C20" s="24">
        <v>6.8</v>
      </c>
      <c r="D20" s="4">
        <f t="shared" si="0"/>
        <v>32.4</v>
      </c>
      <c r="E20" s="6" t="s">
        <v>113</v>
      </c>
      <c r="F20" s="33" t="s">
        <v>17</v>
      </c>
      <c r="G20" s="9"/>
      <c r="H20" s="33" t="s">
        <v>7</v>
      </c>
      <c r="I20" s="8"/>
      <c r="J20" s="3">
        <f t="shared" si="1"/>
        <v>32.4</v>
      </c>
    </row>
    <row r="21" spans="1:10" ht="18" customHeight="1">
      <c r="A21" s="2"/>
      <c r="B21" s="14">
        <v>18</v>
      </c>
      <c r="C21" s="24">
        <v>0</v>
      </c>
      <c r="D21" s="4">
        <f t="shared" si="0"/>
        <v>32.4</v>
      </c>
      <c r="E21" s="6" t="s">
        <v>114</v>
      </c>
      <c r="F21" s="33" t="s">
        <v>15</v>
      </c>
      <c r="G21" s="9"/>
      <c r="H21" s="33" t="s">
        <v>16</v>
      </c>
      <c r="I21" s="8"/>
      <c r="J21" s="3">
        <f t="shared" si="1"/>
        <v>32.4</v>
      </c>
    </row>
    <row r="22" spans="1:10" ht="18" customHeight="1">
      <c r="A22" s="2"/>
      <c r="B22" s="14">
        <v>19</v>
      </c>
      <c r="C22" s="24">
        <v>2.2999999999999998</v>
      </c>
      <c r="D22" s="4">
        <f t="shared" si="0"/>
        <v>34.699999999999996</v>
      </c>
      <c r="E22" s="6" t="s">
        <v>116</v>
      </c>
      <c r="F22" s="42" t="s">
        <v>127</v>
      </c>
      <c r="G22" s="9" t="s">
        <v>71</v>
      </c>
      <c r="H22" s="33" t="s">
        <v>115</v>
      </c>
      <c r="I22" s="8"/>
      <c r="J22" s="3">
        <f t="shared" si="1"/>
        <v>34.699999999999996</v>
      </c>
    </row>
    <row r="23" spans="1:10" ht="18" customHeight="1">
      <c r="A23" s="2"/>
      <c r="B23" s="14">
        <v>20</v>
      </c>
      <c r="C23" s="24">
        <v>0.5</v>
      </c>
      <c r="D23" s="4">
        <f t="shared" si="0"/>
        <v>35.199999999999996</v>
      </c>
      <c r="E23" s="6" t="s">
        <v>118</v>
      </c>
      <c r="F23" s="42" t="s">
        <v>127</v>
      </c>
      <c r="G23" s="9" t="s">
        <v>76</v>
      </c>
      <c r="H23" s="33" t="s">
        <v>117</v>
      </c>
      <c r="I23" s="8"/>
      <c r="J23" s="3">
        <f t="shared" si="1"/>
        <v>35.199999999999996</v>
      </c>
    </row>
    <row r="24" spans="1:10" ht="18" customHeight="1">
      <c r="A24" s="2"/>
      <c r="B24" s="14">
        <v>21</v>
      </c>
      <c r="C24" s="27">
        <v>6.5</v>
      </c>
      <c r="D24" s="28">
        <f t="shared" si="0"/>
        <v>41.699999999999996</v>
      </c>
      <c r="E24" s="31" t="s">
        <v>21</v>
      </c>
      <c r="F24" s="41" t="s">
        <v>127</v>
      </c>
      <c r="G24" s="29" t="s">
        <v>76</v>
      </c>
      <c r="H24" s="41" t="s">
        <v>98</v>
      </c>
      <c r="I24" s="30" t="s">
        <v>159</v>
      </c>
      <c r="J24" s="32">
        <f t="shared" si="1"/>
        <v>41.699999999999996</v>
      </c>
    </row>
    <row r="25" spans="1:10" ht="18" customHeight="1">
      <c r="A25" s="2"/>
      <c r="B25" s="14">
        <v>22</v>
      </c>
      <c r="C25" s="24">
        <v>13.3</v>
      </c>
      <c r="D25" s="4">
        <f t="shared" si="0"/>
        <v>55</v>
      </c>
      <c r="E25" s="6" t="s">
        <v>23</v>
      </c>
      <c r="F25" s="33" t="s">
        <v>15</v>
      </c>
      <c r="G25" s="9" t="s">
        <v>77</v>
      </c>
      <c r="H25" s="33" t="s">
        <v>34</v>
      </c>
      <c r="I25" s="8"/>
      <c r="J25" s="3">
        <f>C25</f>
        <v>13.3</v>
      </c>
    </row>
    <row r="26" spans="1:10" ht="18" customHeight="1">
      <c r="A26" s="2"/>
      <c r="B26" s="14">
        <v>23</v>
      </c>
      <c r="C26" s="24">
        <v>7.7</v>
      </c>
      <c r="D26" s="4">
        <f t="shared" si="0"/>
        <v>62.7</v>
      </c>
      <c r="E26" s="6" t="s">
        <v>20</v>
      </c>
      <c r="F26" s="35" t="s">
        <v>119</v>
      </c>
      <c r="G26" s="9" t="s">
        <v>78</v>
      </c>
      <c r="H26" s="33" t="s">
        <v>35</v>
      </c>
      <c r="I26" s="8"/>
      <c r="J26" s="3">
        <f t="shared" si="1"/>
        <v>21</v>
      </c>
    </row>
    <row r="27" spans="1:10" ht="18" customHeight="1">
      <c r="A27" s="2"/>
      <c r="B27" s="14">
        <v>24</v>
      </c>
      <c r="C27" s="24">
        <v>0.4</v>
      </c>
      <c r="D27" s="4">
        <f t="shared" si="0"/>
        <v>63.1</v>
      </c>
      <c r="E27" s="6" t="s">
        <v>13</v>
      </c>
      <c r="F27" s="42" t="s">
        <v>127</v>
      </c>
      <c r="G27" s="9" t="s">
        <v>78</v>
      </c>
      <c r="H27" s="33" t="s">
        <v>36</v>
      </c>
      <c r="I27" s="8"/>
      <c r="J27" s="3">
        <f t="shared" si="1"/>
        <v>21.4</v>
      </c>
    </row>
    <row r="28" spans="1:10" ht="18" customHeight="1">
      <c r="A28" s="2"/>
      <c r="B28" s="14">
        <v>25</v>
      </c>
      <c r="C28" s="24">
        <v>31.5</v>
      </c>
      <c r="D28" s="4">
        <f t="shared" si="0"/>
        <v>94.6</v>
      </c>
      <c r="E28" s="6" t="s">
        <v>13</v>
      </c>
      <c r="F28" s="33" t="s">
        <v>15</v>
      </c>
      <c r="G28" s="9" t="s">
        <v>79</v>
      </c>
      <c r="H28" s="33" t="s">
        <v>37</v>
      </c>
      <c r="I28" s="8"/>
      <c r="J28" s="3">
        <f t="shared" si="1"/>
        <v>52.9</v>
      </c>
    </row>
    <row r="29" spans="1:10" ht="21" customHeight="1">
      <c r="A29" s="2"/>
      <c r="B29" s="14">
        <v>26</v>
      </c>
      <c r="C29" s="24">
        <v>7.1</v>
      </c>
      <c r="D29" s="4">
        <f t="shared" si="0"/>
        <v>101.69999999999999</v>
      </c>
      <c r="E29" s="6" t="s">
        <v>120</v>
      </c>
      <c r="F29" s="33" t="s">
        <v>15</v>
      </c>
      <c r="G29" s="9" t="s">
        <v>78</v>
      </c>
      <c r="H29" s="33" t="s">
        <v>38</v>
      </c>
      <c r="I29" s="40"/>
      <c r="J29" s="3">
        <f t="shared" si="1"/>
        <v>60</v>
      </c>
    </row>
    <row r="30" spans="1:10" ht="18" customHeight="1">
      <c r="A30" s="2"/>
      <c r="B30" s="14">
        <v>27</v>
      </c>
      <c r="C30" s="24">
        <v>27.8</v>
      </c>
      <c r="D30" s="4">
        <f t="shared" si="0"/>
        <v>129.5</v>
      </c>
      <c r="E30" s="6" t="s">
        <v>20</v>
      </c>
      <c r="F30" s="35" t="s">
        <v>119</v>
      </c>
      <c r="G30" s="9"/>
      <c r="H30" s="33" t="s">
        <v>39</v>
      </c>
      <c r="I30" s="8"/>
      <c r="J30" s="3">
        <f t="shared" si="1"/>
        <v>87.8</v>
      </c>
    </row>
    <row r="31" spans="1:10" ht="18" customHeight="1">
      <c r="A31" s="2"/>
      <c r="B31" s="14">
        <v>28</v>
      </c>
      <c r="C31" s="24">
        <v>0.5</v>
      </c>
      <c r="D31" s="4">
        <f t="shared" si="0"/>
        <v>130</v>
      </c>
      <c r="E31" s="6" t="s">
        <v>121</v>
      </c>
      <c r="F31" s="33" t="s">
        <v>15</v>
      </c>
      <c r="G31" s="9" t="s">
        <v>80</v>
      </c>
      <c r="H31" s="33" t="s">
        <v>40</v>
      </c>
      <c r="I31" s="8"/>
      <c r="J31" s="3">
        <f t="shared" si="1"/>
        <v>88.3</v>
      </c>
    </row>
    <row r="32" spans="1:10" ht="18" customHeight="1">
      <c r="A32" s="2"/>
      <c r="B32" s="14">
        <v>29</v>
      </c>
      <c r="C32" s="24">
        <v>3.6</v>
      </c>
      <c r="D32" s="4">
        <f t="shared" si="0"/>
        <v>133.6</v>
      </c>
      <c r="E32" s="6" t="s">
        <v>23</v>
      </c>
      <c r="F32" s="33" t="s">
        <v>17</v>
      </c>
      <c r="G32" s="9" t="s">
        <v>80</v>
      </c>
      <c r="H32" s="33" t="s">
        <v>41</v>
      </c>
      <c r="I32" s="8"/>
      <c r="J32" s="3">
        <f t="shared" si="1"/>
        <v>91.899999999999991</v>
      </c>
    </row>
    <row r="33" spans="1:10" ht="18" customHeight="1">
      <c r="A33" s="2"/>
      <c r="B33" s="14">
        <v>30</v>
      </c>
      <c r="C33" s="24">
        <v>1.4</v>
      </c>
      <c r="D33" s="4">
        <f t="shared" si="0"/>
        <v>135</v>
      </c>
      <c r="E33" s="6" t="s">
        <v>24</v>
      </c>
      <c r="F33" s="33" t="s">
        <v>15</v>
      </c>
      <c r="G33" s="9" t="s">
        <v>80</v>
      </c>
      <c r="H33" s="33" t="s">
        <v>42</v>
      </c>
      <c r="I33" s="8"/>
      <c r="J33" s="3">
        <f t="shared" si="1"/>
        <v>93.3</v>
      </c>
    </row>
    <row r="34" spans="1:10" ht="18" customHeight="1">
      <c r="A34" s="2"/>
      <c r="B34" s="14">
        <v>31</v>
      </c>
      <c r="C34" s="24">
        <v>2.1</v>
      </c>
      <c r="D34" s="4">
        <f t="shared" si="0"/>
        <v>137.1</v>
      </c>
      <c r="E34" s="6" t="s">
        <v>24</v>
      </c>
      <c r="F34" s="33" t="s">
        <v>17</v>
      </c>
      <c r="G34" s="9"/>
      <c r="H34" s="33" t="s">
        <v>7</v>
      </c>
      <c r="I34" s="7"/>
      <c r="J34" s="3">
        <f t="shared" si="1"/>
        <v>95.399999999999991</v>
      </c>
    </row>
    <row r="35" spans="1:10" ht="18" customHeight="1">
      <c r="A35" s="2"/>
      <c r="B35" s="14">
        <v>32</v>
      </c>
      <c r="C35" s="24">
        <v>0.2</v>
      </c>
      <c r="D35" s="4">
        <f t="shared" si="0"/>
        <v>137.29999999999998</v>
      </c>
      <c r="E35" s="6" t="s">
        <v>23</v>
      </c>
      <c r="F35" s="33" t="s">
        <v>15</v>
      </c>
      <c r="G35" s="9" t="s">
        <v>81</v>
      </c>
      <c r="H35" s="33" t="s">
        <v>43</v>
      </c>
      <c r="I35" s="8"/>
      <c r="J35" s="3">
        <f t="shared" si="1"/>
        <v>95.6</v>
      </c>
    </row>
    <row r="36" spans="1:10" ht="18" customHeight="1">
      <c r="A36" s="2"/>
      <c r="B36" s="14">
        <v>33</v>
      </c>
      <c r="C36" s="27">
        <v>1</v>
      </c>
      <c r="D36" s="28">
        <f t="shared" si="0"/>
        <v>138.29999999999998</v>
      </c>
      <c r="E36" s="31" t="s">
        <v>22</v>
      </c>
      <c r="F36" s="41" t="s">
        <v>127</v>
      </c>
      <c r="G36" s="29"/>
      <c r="H36" s="34" t="s">
        <v>99</v>
      </c>
      <c r="I36" s="30" t="s">
        <v>160</v>
      </c>
      <c r="J36" s="32">
        <f t="shared" si="1"/>
        <v>96.6</v>
      </c>
    </row>
    <row r="37" spans="1:10" ht="18" customHeight="1">
      <c r="A37" s="2"/>
      <c r="B37" s="14">
        <v>34</v>
      </c>
      <c r="C37" s="24">
        <v>41.9</v>
      </c>
      <c r="D37" s="4">
        <f t="shared" si="0"/>
        <v>180.2</v>
      </c>
      <c r="E37" s="6" t="s">
        <v>123</v>
      </c>
      <c r="F37" s="33" t="s">
        <v>15</v>
      </c>
      <c r="G37" s="9"/>
      <c r="H37" s="35" t="s">
        <v>124</v>
      </c>
      <c r="I37" s="8"/>
      <c r="J37" s="3">
        <f>C37</f>
        <v>41.9</v>
      </c>
    </row>
    <row r="38" spans="1:10" ht="18" customHeight="1">
      <c r="A38" s="2"/>
      <c r="B38" s="14">
        <v>35</v>
      </c>
      <c r="C38" s="24">
        <v>1.4</v>
      </c>
      <c r="D38" s="45">
        <f t="shared" ref="D38:D66" si="2">D37+C38</f>
        <v>181.6</v>
      </c>
      <c r="E38" s="46" t="s">
        <v>122</v>
      </c>
      <c r="F38" s="47" t="s">
        <v>126</v>
      </c>
      <c r="G38" s="48"/>
      <c r="H38" s="54" t="s">
        <v>163</v>
      </c>
      <c r="I38" s="8"/>
      <c r="J38" s="3">
        <f t="shared" si="1"/>
        <v>43.3</v>
      </c>
    </row>
    <row r="39" spans="1:10" ht="18" customHeight="1">
      <c r="A39" s="2"/>
      <c r="B39" s="14">
        <v>36</v>
      </c>
      <c r="C39" s="24">
        <v>1.4</v>
      </c>
      <c r="D39" s="4">
        <f t="shared" si="2"/>
        <v>183</v>
      </c>
      <c r="E39" s="6" t="s">
        <v>114</v>
      </c>
      <c r="F39" s="33" t="s">
        <v>15</v>
      </c>
      <c r="G39" s="9" t="s">
        <v>81</v>
      </c>
      <c r="H39" s="33" t="s">
        <v>43</v>
      </c>
      <c r="I39" s="8"/>
      <c r="J39" s="3">
        <f t="shared" si="1"/>
        <v>44.699999999999996</v>
      </c>
    </row>
    <row r="40" spans="1:10" ht="21" customHeight="1">
      <c r="A40" s="2"/>
      <c r="B40" s="14">
        <v>37</v>
      </c>
      <c r="C40" s="24">
        <v>7.2</v>
      </c>
      <c r="D40" s="4">
        <f t="shared" si="2"/>
        <v>190.2</v>
      </c>
      <c r="E40" s="6" t="s">
        <v>123</v>
      </c>
      <c r="F40" s="33" t="s">
        <v>15</v>
      </c>
      <c r="G40" s="9"/>
      <c r="H40" s="35" t="s">
        <v>125</v>
      </c>
      <c r="I40" s="8"/>
      <c r="J40" s="3">
        <f t="shared" si="1"/>
        <v>51.9</v>
      </c>
    </row>
    <row r="41" spans="1:10" ht="18" customHeight="1">
      <c r="A41" s="2"/>
      <c r="B41" s="14">
        <v>38</v>
      </c>
      <c r="C41" s="24">
        <v>1.9</v>
      </c>
      <c r="D41" s="45">
        <f t="shared" si="2"/>
        <v>192.1</v>
      </c>
      <c r="E41" s="46" t="s">
        <v>12</v>
      </c>
      <c r="F41" s="47" t="s">
        <v>126</v>
      </c>
      <c r="G41" s="48"/>
      <c r="H41" s="54" t="s">
        <v>164</v>
      </c>
      <c r="I41" s="7"/>
      <c r="J41" s="3">
        <f t="shared" si="1"/>
        <v>53.8</v>
      </c>
    </row>
    <row r="42" spans="1:10" ht="18" customHeight="1">
      <c r="A42" s="2"/>
      <c r="B42" s="14">
        <v>39</v>
      </c>
      <c r="C42" s="24">
        <v>1.9</v>
      </c>
      <c r="D42" s="4">
        <f t="shared" si="2"/>
        <v>194</v>
      </c>
      <c r="E42" s="6" t="s">
        <v>114</v>
      </c>
      <c r="F42" s="33" t="s">
        <v>17</v>
      </c>
      <c r="G42" s="9"/>
      <c r="H42" s="33" t="s">
        <v>43</v>
      </c>
      <c r="I42" s="8"/>
      <c r="J42" s="3">
        <f t="shared" si="1"/>
        <v>55.699999999999996</v>
      </c>
    </row>
    <row r="43" spans="1:10" ht="18" customHeight="1">
      <c r="A43" s="2"/>
      <c r="B43" s="14">
        <v>40</v>
      </c>
      <c r="C43" s="24">
        <v>28.5</v>
      </c>
      <c r="D43" s="4">
        <f t="shared" si="2"/>
        <v>222.5</v>
      </c>
      <c r="E43" s="6" t="s">
        <v>20</v>
      </c>
      <c r="F43" s="33" t="s">
        <v>15</v>
      </c>
      <c r="G43" s="9" t="s">
        <v>82</v>
      </c>
      <c r="H43" s="33" t="s">
        <v>44</v>
      </c>
      <c r="I43" s="8"/>
      <c r="J43" s="3">
        <f t="shared" si="1"/>
        <v>84.199999999999989</v>
      </c>
    </row>
    <row r="44" spans="1:10" ht="18" customHeight="1">
      <c r="A44" s="2"/>
      <c r="B44" s="14">
        <v>41</v>
      </c>
      <c r="C44" s="24">
        <v>4.4000000000000004</v>
      </c>
      <c r="D44" s="4">
        <f t="shared" si="2"/>
        <v>226.9</v>
      </c>
      <c r="E44" s="6" t="s">
        <v>114</v>
      </c>
      <c r="F44" s="33" t="s">
        <v>15</v>
      </c>
      <c r="G44" s="9" t="s">
        <v>83</v>
      </c>
      <c r="H44" s="33" t="s">
        <v>45</v>
      </c>
      <c r="I44" s="8"/>
      <c r="J44" s="3">
        <f t="shared" si="1"/>
        <v>88.6</v>
      </c>
    </row>
    <row r="45" spans="1:10" ht="18" customHeight="1">
      <c r="A45" s="2"/>
      <c r="B45" s="14">
        <v>42</v>
      </c>
      <c r="C45" s="24">
        <v>28.7</v>
      </c>
      <c r="D45" s="4">
        <f t="shared" si="2"/>
        <v>255.6</v>
      </c>
      <c r="E45" s="6" t="s">
        <v>114</v>
      </c>
      <c r="F45" s="33" t="s">
        <v>17</v>
      </c>
      <c r="G45" s="9" t="s">
        <v>83</v>
      </c>
      <c r="H45" s="33" t="s">
        <v>46</v>
      </c>
      <c r="I45" s="8"/>
      <c r="J45" s="3">
        <f t="shared" si="1"/>
        <v>117.3</v>
      </c>
    </row>
    <row r="46" spans="1:10" ht="18" customHeight="1">
      <c r="A46" s="2"/>
      <c r="B46" s="14">
        <v>43</v>
      </c>
      <c r="C46" s="24">
        <v>4.5</v>
      </c>
      <c r="D46" s="4">
        <f t="shared" si="2"/>
        <v>260.10000000000002</v>
      </c>
      <c r="E46" s="6" t="s">
        <v>114</v>
      </c>
      <c r="F46" s="33" t="s">
        <v>17</v>
      </c>
      <c r="G46" s="9" t="s">
        <v>84</v>
      </c>
      <c r="H46" s="33" t="s">
        <v>47</v>
      </c>
      <c r="I46" s="8"/>
      <c r="J46" s="3">
        <f t="shared" si="1"/>
        <v>121.8</v>
      </c>
    </row>
    <row r="47" spans="1:10" ht="21" customHeight="1">
      <c r="A47" s="2"/>
      <c r="B47" s="14">
        <v>44</v>
      </c>
      <c r="C47" s="24">
        <v>9.3000000000000007</v>
      </c>
      <c r="D47" s="4">
        <f t="shared" si="2"/>
        <v>269.40000000000003</v>
      </c>
      <c r="E47" s="6" t="s">
        <v>123</v>
      </c>
      <c r="F47" s="33" t="s">
        <v>15</v>
      </c>
      <c r="G47" s="9" t="s">
        <v>85</v>
      </c>
      <c r="H47" s="33" t="s">
        <v>48</v>
      </c>
      <c r="I47" s="8"/>
      <c r="J47" s="3">
        <f t="shared" si="1"/>
        <v>131.1</v>
      </c>
    </row>
    <row r="48" spans="1:10" ht="21" customHeight="1">
      <c r="A48" s="2"/>
      <c r="B48" s="14">
        <v>45</v>
      </c>
      <c r="C48" s="24">
        <v>14.3</v>
      </c>
      <c r="D48" s="4">
        <f t="shared" si="2"/>
        <v>283.70000000000005</v>
      </c>
      <c r="E48" s="6" t="s">
        <v>120</v>
      </c>
      <c r="F48" s="33" t="s">
        <v>17</v>
      </c>
      <c r="G48" s="9" t="s">
        <v>86</v>
      </c>
      <c r="H48" s="33" t="s">
        <v>49</v>
      </c>
      <c r="I48" s="8"/>
      <c r="J48" s="3">
        <f t="shared" si="1"/>
        <v>145.4</v>
      </c>
    </row>
    <row r="49" spans="1:10" ht="18" customHeight="1">
      <c r="A49" s="2"/>
      <c r="B49" s="14">
        <v>46</v>
      </c>
      <c r="C49" s="24">
        <v>0.2</v>
      </c>
      <c r="D49" s="4">
        <f t="shared" si="2"/>
        <v>283.90000000000003</v>
      </c>
      <c r="E49" s="6" t="s">
        <v>128</v>
      </c>
      <c r="F49" s="33" t="s">
        <v>15</v>
      </c>
      <c r="G49" s="9" t="s">
        <v>71</v>
      </c>
      <c r="H49" s="33" t="s">
        <v>50</v>
      </c>
      <c r="I49" s="8"/>
      <c r="J49" s="3">
        <f t="shared" si="1"/>
        <v>145.6</v>
      </c>
    </row>
    <row r="50" spans="1:10" ht="18" customHeight="1">
      <c r="A50" s="2"/>
      <c r="B50" s="14">
        <v>47</v>
      </c>
      <c r="C50" s="24">
        <v>9.5</v>
      </c>
      <c r="D50" s="4">
        <f t="shared" si="2"/>
        <v>293.40000000000003</v>
      </c>
      <c r="E50" s="6" t="s">
        <v>23</v>
      </c>
      <c r="F50" s="33" t="s">
        <v>15</v>
      </c>
      <c r="G50" s="9" t="s">
        <v>87</v>
      </c>
      <c r="H50" s="33" t="s">
        <v>51</v>
      </c>
      <c r="I50" s="8"/>
      <c r="J50" s="3">
        <f t="shared" si="1"/>
        <v>155.1</v>
      </c>
    </row>
    <row r="51" spans="1:10" ht="18" customHeight="1">
      <c r="A51" s="2"/>
      <c r="B51" s="14">
        <v>48</v>
      </c>
      <c r="C51" s="24">
        <v>3.9</v>
      </c>
      <c r="D51" s="4">
        <f t="shared" si="2"/>
        <v>297.3</v>
      </c>
      <c r="E51" s="6" t="s">
        <v>24</v>
      </c>
      <c r="F51" s="33" t="s">
        <v>15</v>
      </c>
      <c r="G51" s="9" t="s">
        <v>87</v>
      </c>
      <c r="H51" s="33" t="s">
        <v>52</v>
      </c>
      <c r="I51" s="8"/>
      <c r="J51" s="3">
        <f t="shared" si="1"/>
        <v>159</v>
      </c>
    </row>
    <row r="52" spans="1:10" ht="18" customHeight="1">
      <c r="A52" s="2"/>
      <c r="B52" s="14">
        <v>49</v>
      </c>
      <c r="C52" s="24">
        <v>1.7</v>
      </c>
      <c r="D52" s="4">
        <f t="shared" si="2"/>
        <v>299</v>
      </c>
      <c r="E52" s="6" t="s">
        <v>130</v>
      </c>
      <c r="F52" s="33" t="s">
        <v>17</v>
      </c>
      <c r="G52" s="9" t="s">
        <v>87</v>
      </c>
      <c r="H52" s="33" t="s">
        <v>129</v>
      </c>
      <c r="I52" s="8"/>
      <c r="J52" s="3">
        <f t="shared" si="1"/>
        <v>160.69999999999999</v>
      </c>
    </row>
    <row r="53" spans="1:10" ht="18" customHeight="1">
      <c r="A53" s="2"/>
      <c r="B53" s="14">
        <v>50</v>
      </c>
      <c r="C53" s="24">
        <v>0.5</v>
      </c>
      <c r="D53" s="4">
        <f t="shared" si="2"/>
        <v>299.5</v>
      </c>
      <c r="E53" s="6" t="s">
        <v>24</v>
      </c>
      <c r="F53" s="33" t="s">
        <v>15</v>
      </c>
      <c r="G53" s="9"/>
      <c r="H53" s="33" t="s">
        <v>16</v>
      </c>
      <c r="I53" s="8"/>
      <c r="J53" s="3">
        <f t="shared" si="1"/>
        <v>161.19999999999999</v>
      </c>
    </row>
    <row r="54" spans="1:10" ht="18" customHeight="1">
      <c r="A54" s="2"/>
      <c r="B54" s="14">
        <v>51</v>
      </c>
      <c r="C54" s="24">
        <v>0.1</v>
      </c>
      <c r="D54" s="4">
        <f t="shared" si="2"/>
        <v>299.60000000000002</v>
      </c>
      <c r="E54" s="6" t="s">
        <v>120</v>
      </c>
      <c r="F54" s="33" t="s">
        <v>17</v>
      </c>
      <c r="G54" s="9"/>
      <c r="H54" s="33" t="s">
        <v>7</v>
      </c>
      <c r="I54" s="8"/>
      <c r="J54" s="3">
        <f t="shared" si="1"/>
        <v>161.29999999999998</v>
      </c>
    </row>
    <row r="55" spans="1:10" ht="18" customHeight="1">
      <c r="A55" s="2"/>
      <c r="B55" s="14">
        <v>52</v>
      </c>
      <c r="C55" s="24">
        <v>0</v>
      </c>
      <c r="D55" s="4">
        <f t="shared" si="2"/>
        <v>299.60000000000002</v>
      </c>
      <c r="E55" s="6" t="s">
        <v>123</v>
      </c>
      <c r="F55" s="33" t="s">
        <v>15</v>
      </c>
      <c r="G55" s="9" t="s">
        <v>88</v>
      </c>
      <c r="H55" s="33" t="s">
        <v>53</v>
      </c>
      <c r="I55" s="8"/>
      <c r="J55" s="3">
        <f t="shared" si="1"/>
        <v>161.29999999999998</v>
      </c>
    </row>
    <row r="56" spans="1:10" ht="18" customHeight="1">
      <c r="A56" s="2"/>
      <c r="B56" s="14">
        <v>53</v>
      </c>
      <c r="C56" s="24">
        <v>0.2</v>
      </c>
      <c r="D56" s="4">
        <f t="shared" si="2"/>
        <v>299.8</v>
      </c>
      <c r="E56" s="6" t="s">
        <v>24</v>
      </c>
      <c r="F56" s="33" t="s">
        <v>17</v>
      </c>
      <c r="G56" s="9" t="s">
        <v>88</v>
      </c>
      <c r="H56" s="33" t="s">
        <v>18</v>
      </c>
      <c r="I56" s="8"/>
      <c r="J56" s="3">
        <f t="shared" si="1"/>
        <v>161.49999999999997</v>
      </c>
    </row>
    <row r="57" spans="1:10" ht="18" customHeight="1">
      <c r="A57" s="2"/>
      <c r="B57" s="14">
        <v>54</v>
      </c>
      <c r="C57" s="24">
        <v>1.3</v>
      </c>
      <c r="D57" s="4">
        <f t="shared" si="2"/>
        <v>301.10000000000002</v>
      </c>
      <c r="E57" s="6" t="s">
        <v>24</v>
      </c>
      <c r="F57" s="42" t="s">
        <v>127</v>
      </c>
      <c r="G57" s="9" t="s">
        <v>89</v>
      </c>
      <c r="H57" s="33" t="s">
        <v>54</v>
      </c>
      <c r="I57" s="8"/>
      <c r="J57" s="3">
        <f t="shared" si="1"/>
        <v>162.79999999999998</v>
      </c>
    </row>
    <row r="58" spans="1:10" ht="18" customHeight="1">
      <c r="A58" s="2"/>
      <c r="B58" s="14">
        <v>55</v>
      </c>
      <c r="C58" s="24">
        <v>4.5</v>
      </c>
      <c r="D58" s="4">
        <f t="shared" si="2"/>
        <v>305.60000000000002</v>
      </c>
      <c r="E58" s="6" t="s">
        <v>131</v>
      </c>
      <c r="F58" s="33" t="s">
        <v>15</v>
      </c>
      <c r="G58" s="9" t="s">
        <v>89</v>
      </c>
      <c r="H58" s="33" t="s">
        <v>55</v>
      </c>
      <c r="I58" s="8"/>
      <c r="J58" s="3">
        <f t="shared" si="1"/>
        <v>167.29999999999998</v>
      </c>
    </row>
    <row r="59" spans="1:10" ht="18" customHeight="1">
      <c r="A59" s="2"/>
      <c r="B59" s="14">
        <v>56</v>
      </c>
      <c r="C59" s="24">
        <v>4</v>
      </c>
      <c r="D59" s="4">
        <f t="shared" si="2"/>
        <v>309.60000000000002</v>
      </c>
      <c r="E59" s="6" t="s">
        <v>24</v>
      </c>
      <c r="F59" s="42" t="s">
        <v>127</v>
      </c>
      <c r="G59" s="9"/>
      <c r="H59" s="33" t="s">
        <v>8</v>
      </c>
      <c r="I59" s="8"/>
      <c r="J59" s="3">
        <f t="shared" si="1"/>
        <v>171.29999999999998</v>
      </c>
    </row>
    <row r="60" spans="1:10" ht="18" customHeight="1">
      <c r="A60" s="2"/>
      <c r="B60" s="14">
        <v>57</v>
      </c>
      <c r="C60" s="24">
        <v>0.2</v>
      </c>
      <c r="D60" s="4">
        <f t="shared" si="2"/>
        <v>309.8</v>
      </c>
      <c r="E60" s="6" t="s">
        <v>114</v>
      </c>
      <c r="F60" s="33" t="s">
        <v>17</v>
      </c>
      <c r="G60" s="9"/>
      <c r="H60" s="33" t="s">
        <v>56</v>
      </c>
      <c r="I60" s="8"/>
      <c r="J60" s="3">
        <f t="shared" si="1"/>
        <v>171.49999999999997</v>
      </c>
    </row>
    <row r="61" spans="1:10" ht="18" customHeight="1">
      <c r="A61" s="2"/>
      <c r="B61" s="14">
        <v>58</v>
      </c>
      <c r="C61" s="24">
        <v>1.8</v>
      </c>
      <c r="D61" s="4">
        <f t="shared" si="2"/>
        <v>311.60000000000002</v>
      </c>
      <c r="E61" s="6" t="s">
        <v>123</v>
      </c>
      <c r="F61" s="33" t="s">
        <v>15</v>
      </c>
      <c r="G61" s="9"/>
      <c r="H61" s="33" t="s">
        <v>16</v>
      </c>
      <c r="I61" s="8"/>
      <c r="J61" s="3">
        <f t="shared" si="1"/>
        <v>173.29999999999998</v>
      </c>
    </row>
    <row r="62" spans="1:10" ht="18" customHeight="1">
      <c r="A62" s="2"/>
      <c r="B62" s="14">
        <v>59</v>
      </c>
      <c r="C62" s="24">
        <v>0.7</v>
      </c>
      <c r="D62" s="4">
        <f t="shared" si="2"/>
        <v>312.3</v>
      </c>
      <c r="E62" s="6" t="s">
        <v>114</v>
      </c>
      <c r="F62" s="33" t="s">
        <v>17</v>
      </c>
      <c r="G62" s="9"/>
      <c r="H62" s="33" t="s">
        <v>57</v>
      </c>
      <c r="I62" s="8"/>
      <c r="J62" s="3">
        <f t="shared" si="1"/>
        <v>173.99999999999997</v>
      </c>
    </row>
    <row r="63" spans="1:10" ht="18" customHeight="1">
      <c r="A63" s="2"/>
      <c r="B63" s="14">
        <v>60</v>
      </c>
      <c r="C63" s="24">
        <v>0.1</v>
      </c>
      <c r="D63" s="4">
        <f t="shared" si="2"/>
        <v>312.40000000000003</v>
      </c>
      <c r="E63" s="6" t="s">
        <v>114</v>
      </c>
      <c r="F63" s="33" t="s">
        <v>15</v>
      </c>
      <c r="G63" s="9"/>
      <c r="H63" s="33" t="s">
        <v>16</v>
      </c>
      <c r="I63" s="8"/>
      <c r="J63" s="3">
        <f t="shared" si="1"/>
        <v>174.09999999999997</v>
      </c>
    </row>
    <row r="64" spans="1:10" ht="19.5" customHeight="1">
      <c r="A64" s="2"/>
      <c r="B64" s="14">
        <v>61</v>
      </c>
      <c r="C64" s="24">
        <v>0.5</v>
      </c>
      <c r="D64" s="4">
        <f t="shared" si="2"/>
        <v>312.90000000000003</v>
      </c>
      <c r="E64" s="6" t="s">
        <v>24</v>
      </c>
      <c r="F64" s="33" t="s">
        <v>15</v>
      </c>
      <c r="G64" s="9" t="s">
        <v>90</v>
      </c>
      <c r="H64" s="55" t="s">
        <v>132</v>
      </c>
      <c r="I64" s="40"/>
      <c r="J64" s="3">
        <f t="shared" si="1"/>
        <v>174.59999999999997</v>
      </c>
    </row>
    <row r="65" spans="1:10" ht="18" customHeight="1">
      <c r="A65" s="2"/>
      <c r="B65" s="14">
        <v>62</v>
      </c>
      <c r="C65" s="27">
        <v>0.7</v>
      </c>
      <c r="D65" s="28">
        <f t="shared" si="2"/>
        <v>313.60000000000002</v>
      </c>
      <c r="E65" s="31" t="s">
        <v>156</v>
      </c>
      <c r="F65" s="44" t="s">
        <v>127</v>
      </c>
      <c r="G65" s="29"/>
      <c r="H65" s="34" t="s">
        <v>58</v>
      </c>
      <c r="I65" s="30" t="s">
        <v>161</v>
      </c>
      <c r="J65" s="32">
        <f t="shared" si="1"/>
        <v>175.29999999999995</v>
      </c>
    </row>
    <row r="66" spans="1:10" ht="18" customHeight="1">
      <c r="A66" s="2"/>
      <c r="B66" s="14">
        <v>63</v>
      </c>
      <c r="C66" s="24">
        <v>53.6</v>
      </c>
      <c r="D66" s="4">
        <f t="shared" si="2"/>
        <v>367.20000000000005</v>
      </c>
      <c r="E66" s="6" t="s">
        <v>134</v>
      </c>
      <c r="F66" s="33" t="s">
        <v>15</v>
      </c>
      <c r="G66" s="9" t="s">
        <v>90</v>
      </c>
      <c r="H66" s="56" t="s">
        <v>133</v>
      </c>
      <c r="I66" s="8"/>
      <c r="J66" s="3">
        <f>C66</f>
        <v>53.6</v>
      </c>
    </row>
    <row r="67" spans="1:10" ht="18" customHeight="1">
      <c r="A67" s="2"/>
      <c r="B67" s="14">
        <v>64</v>
      </c>
      <c r="C67" s="24">
        <v>7.3</v>
      </c>
      <c r="D67" s="4">
        <f t="shared" ref="D67:D81" si="3">D66+C67</f>
        <v>374.50000000000006</v>
      </c>
      <c r="E67" s="6" t="s">
        <v>135</v>
      </c>
      <c r="F67" s="33" t="s">
        <v>15</v>
      </c>
      <c r="G67" s="9" t="s">
        <v>90</v>
      </c>
      <c r="H67" s="33" t="s">
        <v>59</v>
      </c>
      <c r="I67" s="8"/>
      <c r="J67" s="3">
        <f t="shared" si="1"/>
        <v>60.9</v>
      </c>
    </row>
    <row r="68" spans="1:10" ht="21" customHeight="1">
      <c r="A68" s="2"/>
      <c r="B68" s="14">
        <v>65</v>
      </c>
      <c r="C68" s="24">
        <v>2.1</v>
      </c>
      <c r="D68" s="4">
        <f t="shared" si="3"/>
        <v>376.60000000000008</v>
      </c>
      <c r="E68" s="6" t="s">
        <v>136</v>
      </c>
      <c r="F68" s="33" t="s">
        <v>17</v>
      </c>
      <c r="G68" s="9" t="s">
        <v>91</v>
      </c>
      <c r="H68" s="33" t="s">
        <v>60</v>
      </c>
      <c r="I68" s="8"/>
      <c r="J68" s="3">
        <f t="shared" si="1"/>
        <v>63</v>
      </c>
    </row>
    <row r="69" spans="1:10" ht="18" customHeight="1">
      <c r="A69" s="2"/>
      <c r="B69" s="14">
        <v>66</v>
      </c>
      <c r="C69" s="24">
        <v>0.1</v>
      </c>
      <c r="D69" s="4">
        <f t="shared" si="3"/>
        <v>376.7000000000001</v>
      </c>
      <c r="E69" s="6" t="s">
        <v>114</v>
      </c>
      <c r="F69" s="33" t="s">
        <v>15</v>
      </c>
      <c r="G69" s="9" t="s">
        <v>92</v>
      </c>
      <c r="H69" s="33" t="s">
        <v>61</v>
      </c>
      <c r="I69" s="8"/>
      <c r="J69" s="3">
        <f t="shared" si="1"/>
        <v>63.1</v>
      </c>
    </row>
    <row r="70" spans="1:10" ht="18" customHeight="1">
      <c r="A70" s="2"/>
      <c r="B70" s="14">
        <v>67</v>
      </c>
      <c r="C70" s="24">
        <v>0.1</v>
      </c>
      <c r="D70" s="4">
        <f t="shared" si="3"/>
        <v>376.80000000000013</v>
      </c>
      <c r="E70" s="6" t="s">
        <v>137</v>
      </c>
      <c r="F70" s="33" t="s">
        <v>15</v>
      </c>
      <c r="G70" s="9"/>
      <c r="H70" s="33" t="s">
        <v>62</v>
      </c>
      <c r="I70" s="8"/>
      <c r="J70" s="3">
        <f t="shared" ref="J70:J81" si="4">J69+C70</f>
        <v>63.2</v>
      </c>
    </row>
    <row r="71" spans="1:10" ht="22.5" customHeight="1">
      <c r="A71" s="2"/>
      <c r="B71" s="14">
        <v>68</v>
      </c>
      <c r="C71" s="24">
        <v>0.4</v>
      </c>
      <c r="D71" s="4">
        <f t="shared" si="3"/>
        <v>377.2000000000001</v>
      </c>
      <c r="E71" s="6" t="s">
        <v>138</v>
      </c>
      <c r="F71" s="33" t="s">
        <v>15</v>
      </c>
      <c r="G71" s="9"/>
      <c r="H71" s="33" t="s">
        <v>63</v>
      </c>
      <c r="I71" s="8"/>
      <c r="J71" s="3">
        <f t="shared" si="4"/>
        <v>63.6</v>
      </c>
    </row>
    <row r="72" spans="1:10" ht="18" customHeight="1">
      <c r="A72" s="2"/>
      <c r="B72" s="14">
        <v>69</v>
      </c>
      <c r="C72" s="24">
        <v>0.9</v>
      </c>
      <c r="D72" s="4">
        <f t="shared" si="3"/>
        <v>378.10000000000008</v>
      </c>
      <c r="E72" s="6" t="s">
        <v>140</v>
      </c>
      <c r="F72" s="42" t="s">
        <v>127</v>
      </c>
      <c r="G72" s="9" t="s">
        <v>93</v>
      </c>
      <c r="H72" s="56" t="s">
        <v>139</v>
      </c>
      <c r="I72" s="8"/>
      <c r="J72" s="3">
        <f t="shared" si="4"/>
        <v>64.5</v>
      </c>
    </row>
    <row r="73" spans="1:10" ht="18" customHeight="1">
      <c r="A73" s="2"/>
      <c r="B73" s="14">
        <v>70</v>
      </c>
      <c r="C73" s="24">
        <v>1.2</v>
      </c>
      <c r="D73" s="4">
        <f t="shared" si="3"/>
        <v>379.30000000000007</v>
      </c>
      <c r="E73" s="6" t="s">
        <v>141</v>
      </c>
      <c r="F73" s="33" t="s">
        <v>17</v>
      </c>
      <c r="G73" s="9" t="s">
        <v>94</v>
      </c>
      <c r="H73" s="33" t="s">
        <v>64</v>
      </c>
      <c r="I73" s="8"/>
      <c r="J73" s="3">
        <f t="shared" si="4"/>
        <v>65.7</v>
      </c>
    </row>
    <row r="74" spans="1:10" ht="18" customHeight="1">
      <c r="A74" s="2"/>
      <c r="B74" s="14">
        <v>71</v>
      </c>
      <c r="C74" s="24">
        <v>4.7</v>
      </c>
      <c r="D74" s="4">
        <f t="shared" si="3"/>
        <v>384.00000000000006</v>
      </c>
      <c r="E74" s="6" t="s">
        <v>114</v>
      </c>
      <c r="F74" s="33" t="s">
        <v>15</v>
      </c>
      <c r="G74" s="9"/>
      <c r="H74" s="57" t="s">
        <v>142</v>
      </c>
      <c r="I74" s="8"/>
      <c r="J74" s="3">
        <f t="shared" si="4"/>
        <v>70.400000000000006</v>
      </c>
    </row>
    <row r="75" spans="1:10" ht="18" customHeight="1">
      <c r="A75" s="2"/>
      <c r="B75" s="14">
        <v>72</v>
      </c>
      <c r="C75" s="24">
        <v>0.3</v>
      </c>
      <c r="D75" s="4">
        <f t="shared" si="3"/>
        <v>384.30000000000007</v>
      </c>
      <c r="E75" s="6" t="s">
        <v>24</v>
      </c>
      <c r="F75" s="33" t="s">
        <v>17</v>
      </c>
      <c r="G75" s="9" t="s">
        <v>95</v>
      </c>
      <c r="H75" s="33" t="s">
        <v>65</v>
      </c>
      <c r="I75" s="8"/>
      <c r="J75" s="3">
        <f t="shared" si="4"/>
        <v>70.7</v>
      </c>
    </row>
    <row r="76" spans="1:10" ht="18" customHeight="1">
      <c r="A76" s="2"/>
      <c r="B76" s="14">
        <v>73</v>
      </c>
      <c r="C76" s="24">
        <v>0.5</v>
      </c>
      <c r="D76" s="4">
        <f t="shared" si="3"/>
        <v>384.80000000000007</v>
      </c>
      <c r="E76" s="6" t="s">
        <v>144</v>
      </c>
      <c r="F76" s="33" t="s">
        <v>15</v>
      </c>
      <c r="G76" s="9" t="s">
        <v>70</v>
      </c>
      <c r="H76" s="56" t="s">
        <v>143</v>
      </c>
      <c r="I76" s="8"/>
      <c r="J76" s="3">
        <f t="shared" si="4"/>
        <v>71.2</v>
      </c>
    </row>
    <row r="77" spans="1:10" ht="18" customHeight="1">
      <c r="A77" s="2"/>
      <c r="B77" s="14">
        <v>74</v>
      </c>
      <c r="C77" s="24">
        <v>13.9</v>
      </c>
      <c r="D77" s="4">
        <f t="shared" si="3"/>
        <v>398.70000000000005</v>
      </c>
      <c r="E77" s="6" t="s">
        <v>146</v>
      </c>
      <c r="F77" s="33" t="s">
        <v>17</v>
      </c>
      <c r="G77" s="9"/>
      <c r="H77" s="56" t="s">
        <v>145</v>
      </c>
      <c r="I77" s="8"/>
      <c r="J77" s="3">
        <f t="shared" si="4"/>
        <v>85.100000000000009</v>
      </c>
    </row>
    <row r="78" spans="1:10" ht="18" customHeight="1">
      <c r="A78" s="2"/>
      <c r="B78" s="14">
        <v>75</v>
      </c>
      <c r="C78" s="24">
        <v>1.5</v>
      </c>
      <c r="D78" s="4">
        <f t="shared" si="3"/>
        <v>400.20000000000005</v>
      </c>
      <c r="E78" s="6" t="s">
        <v>148</v>
      </c>
      <c r="F78" s="33" t="s">
        <v>15</v>
      </c>
      <c r="G78" s="9" t="s">
        <v>96</v>
      </c>
      <c r="H78" s="56" t="s">
        <v>147</v>
      </c>
      <c r="I78" s="8"/>
      <c r="J78" s="3">
        <f t="shared" si="4"/>
        <v>86.600000000000009</v>
      </c>
    </row>
    <row r="79" spans="1:10" ht="18" customHeight="1">
      <c r="A79" s="2"/>
      <c r="B79" s="14">
        <v>76</v>
      </c>
      <c r="C79" s="24">
        <v>0.5</v>
      </c>
      <c r="D79" s="4">
        <f t="shared" si="3"/>
        <v>400.70000000000005</v>
      </c>
      <c r="E79" s="6" t="s">
        <v>149</v>
      </c>
      <c r="F79" s="42" t="s">
        <v>150</v>
      </c>
      <c r="G79" s="9" t="s">
        <v>97</v>
      </c>
      <c r="H79" s="33" t="s">
        <v>66</v>
      </c>
      <c r="I79" s="8"/>
      <c r="J79" s="3">
        <f t="shared" si="4"/>
        <v>87.100000000000009</v>
      </c>
    </row>
    <row r="80" spans="1:10" ht="22.5" customHeight="1">
      <c r="A80" s="2"/>
      <c r="B80" s="14">
        <v>77</v>
      </c>
      <c r="C80" s="24">
        <v>0.2</v>
      </c>
      <c r="D80" s="4">
        <f t="shared" si="3"/>
        <v>400.90000000000003</v>
      </c>
      <c r="E80" s="6" t="s">
        <v>151</v>
      </c>
      <c r="F80" s="42" t="s">
        <v>127</v>
      </c>
      <c r="G80" s="9" t="s">
        <v>97</v>
      </c>
      <c r="H80" s="33" t="s">
        <v>67</v>
      </c>
      <c r="I80" s="8"/>
      <c r="J80" s="3">
        <f t="shared" si="4"/>
        <v>87.300000000000011</v>
      </c>
    </row>
    <row r="81" spans="1:10" ht="18" customHeight="1">
      <c r="A81" s="2"/>
      <c r="B81" s="14">
        <v>78</v>
      </c>
      <c r="C81" s="27">
        <v>0.3</v>
      </c>
      <c r="D81" s="28">
        <f t="shared" si="3"/>
        <v>401.20000000000005</v>
      </c>
      <c r="E81" s="43" t="s">
        <v>152</v>
      </c>
      <c r="F81" s="44" t="s">
        <v>153</v>
      </c>
      <c r="G81" s="29"/>
      <c r="H81" s="34" t="s">
        <v>68</v>
      </c>
      <c r="I81" s="30" t="s">
        <v>162</v>
      </c>
      <c r="J81" s="32">
        <f t="shared" si="4"/>
        <v>87.600000000000009</v>
      </c>
    </row>
    <row r="82" spans="1:10" ht="21" customHeight="1"/>
    <row r="83" spans="1:10" ht="21" customHeight="1"/>
    <row r="84" spans="1:10" ht="21" customHeight="1"/>
    <row r="85" spans="1:10" ht="21" customHeight="1"/>
    <row r="86" spans="1:10" ht="21" customHeight="1"/>
    <row r="87" spans="1:10" ht="21" customHeight="1"/>
    <row r="88" spans="1:10" ht="21" customHeight="1"/>
    <row r="89" spans="1:10" ht="21" customHeight="1"/>
    <row r="90" spans="1:10" ht="21" customHeight="1"/>
    <row r="91" spans="1:10" ht="21" customHeight="1"/>
    <row r="92" spans="1:10" ht="21" customHeight="1"/>
    <row r="93" spans="1:10" ht="21" customHeight="1"/>
    <row r="94" spans="1:10" ht="21" customHeight="1"/>
    <row r="95" spans="1:10" ht="21" customHeight="1"/>
    <row r="96" spans="1:10" ht="21" customHeight="1">
      <c r="H96" s="36"/>
    </row>
    <row r="97" spans="5:8" ht="21" customHeight="1">
      <c r="H97" s="38"/>
    </row>
    <row r="98" spans="5:8" ht="21" customHeight="1">
      <c r="H98" s="36"/>
    </row>
    <row r="99" spans="5:8" ht="21" customHeight="1">
      <c r="E99" s="37"/>
    </row>
    <row r="100" spans="5:8" ht="21" customHeight="1">
      <c r="E100" s="19" t="s">
        <v>157</v>
      </c>
      <c r="H100" s="38"/>
    </row>
    <row r="101" spans="5:8" ht="21" customHeight="1">
      <c r="H101" s="19" t="s">
        <v>158</v>
      </c>
    </row>
    <row r="102" spans="5:8" ht="21" customHeight="1"/>
    <row r="103" spans="5:8" ht="21" customHeight="1"/>
    <row r="104" spans="5:8" ht="21" customHeight="1"/>
    <row r="105" spans="5:8" ht="21" customHeight="1"/>
    <row r="106" spans="5:8" ht="21" customHeight="1"/>
    <row r="107" spans="5:8" ht="21" customHeight="1"/>
    <row r="108" spans="5:8" ht="21" customHeight="1"/>
    <row r="109" spans="5:8" ht="21" customHeight="1"/>
    <row r="110" spans="5:8" ht="21" customHeight="1"/>
    <row r="111" spans="5:8" ht="21" customHeight="1"/>
    <row r="112" spans="5:8" ht="21" customHeight="1"/>
    <row r="113" spans="5:8" ht="21" customHeight="1">
      <c r="E113" s="53"/>
      <c r="F113" s="53"/>
      <c r="H113" s="39"/>
    </row>
    <row r="114" spans="5:8" ht="21" customHeight="1"/>
    <row r="115" spans="5:8" ht="21" customHeight="1"/>
    <row r="116" spans="5:8" ht="21" customHeight="1"/>
    <row r="117" spans="5:8" ht="21" customHeight="1"/>
    <row r="118" spans="5:8" ht="21" customHeight="1"/>
    <row r="119" spans="5:8" ht="21" customHeight="1"/>
    <row r="120" spans="5:8" ht="21" customHeight="1"/>
    <row r="121" spans="5:8" ht="21" customHeight="1"/>
    <row r="122" spans="5:8" ht="21" customHeight="1"/>
    <row r="123" spans="5:8" ht="21" customHeight="1"/>
    <row r="124" spans="5:8" ht="21" customHeight="1"/>
    <row r="125" spans="5:8" ht="21" customHeight="1"/>
    <row r="126" spans="5:8" ht="21" customHeight="1"/>
    <row r="127" spans="5:8" ht="21" customHeight="1"/>
    <row r="128" spans="5:8" ht="21" customHeight="1"/>
    <row r="129" ht="21" customHeight="1"/>
  </sheetData>
  <mergeCells count="4">
    <mergeCell ref="B1:J1"/>
    <mergeCell ref="C2:D2"/>
    <mergeCell ref="I2:J2"/>
    <mergeCell ref="E113:F113"/>
  </mergeCells>
  <phoneticPr fontId="7"/>
  <pageMargins left="0.25" right="0.25" top="0.75" bottom="0.75" header="0.3" footer="0.3"/>
  <pageSetup paperSize="9" scale="52" orientation="landscape" r:id="rId1"/>
  <rowBreaks count="2" manualBreakCount="2">
    <brk id="34" min="1" max="9" man="1"/>
    <brk id="63" min="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4" sqref="A44"/>
    </sheetView>
  </sheetViews>
  <sheetFormatPr defaultColWidth="9" defaultRowHeight="13.5"/>
  <sheetData/>
  <phoneticPr fontId="7"/>
  <pageMargins left="0.13" right="0.13" top="0.17" bottom="0.21" header="0.12" footer="0.2"/>
  <pageSetup paperSize="9" orientation="portrait" horizontalDpi="4294967293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914</vt:lpstr>
      <vt:lpstr>Sheet1</vt:lpstr>
      <vt:lpstr>'914'!Print_Area</vt:lpstr>
    </vt:vector>
  </TitlesOfParts>
  <Company>COLNAGO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yamaguchi</dc:creator>
  <cp:lastModifiedBy>yamaguchi</cp:lastModifiedBy>
  <cp:revision>1</cp:revision>
  <cp:lastPrinted>2019-05-18T13:24:51Z</cp:lastPrinted>
  <dcterms:created xsi:type="dcterms:W3CDTF">2011-04-06T10:06:15Z</dcterms:created>
  <dcterms:modified xsi:type="dcterms:W3CDTF">2022-09-28T12:27:50Z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