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defaultThemeVersion="124226"/>
  <mc:AlternateContent xmlns:mc="http://schemas.openxmlformats.org/markup-compatibility/2006">
    <mc:Choice Requires="x15">
      <x15ac:absPath xmlns:x15ac="http://schemas.microsoft.com/office/spreadsheetml/2010/11/ac" url="G:\2022BRM岡山\514大山400\"/>
    </mc:Choice>
  </mc:AlternateContent>
  <xr:revisionPtr revIDLastSave="0" documentId="13_ncr:1_{CE993095-72FC-4A5B-93F9-80D3D2BBE2B7}" xr6:coauthVersionLast="47" xr6:coauthVersionMax="47" xr10:uidLastSave="{00000000-0000-0000-0000-000000000000}"/>
  <bookViews>
    <workbookView xWindow="2010" yWindow="0" windowWidth="15165" windowHeight="13155" tabRatio="769" xr2:uid="{00000000-000D-0000-FFFF-FFFF00000000}"/>
  </bookViews>
  <sheets>
    <sheet name="200" sheetId="8" r:id="rId1"/>
  </sheets>
  <definedNames>
    <definedName name="_xlnm.Print_Area" localSheetId="0">'200'!$B$1:$K$117</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34" i="8" l="1"/>
  <c r="K35" i="8" s="1"/>
  <c r="K36" i="8" s="1"/>
  <c r="K37" i="8" s="1"/>
  <c r="K38" i="8" s="1"/>
  <c r="K39" i="8" s="1"/>
  <c r="K40" i="8" s="1"/>
  <c r="K41" i="8" s="1"/>
  <c r="K42" i="8" s="1"/>
  <c r="K43" i="8" s="1"/>
  <c r="K44" i="8" s="1"/>
  <c r="K45" i="8" s="1"/>
  <c r="K46" i="8" s="1"/>
  <c r="K47" i="8" s="1"/>
  <c r="K48" i="8" s="1"/>
  <c r="K49" i="8" s="1"/>
  <c r="K50" i="8" s="1"/>
  <c r="K51" i="8" s="1"/>
  <c r="K52" i="8" s="1"/>
  <c r="K53" i="8" s="1"/>
  <c r="K54" i="8" s="1"/>
  <c r="K55" i="8" s="1"/>
  <c r="K56" i="8" s="1"/>
  <c r="K57" i="8" l="1"/>
  <c r="K29" i="8"/>
  <c r="K23" i="8"/>
  <c r="K58" i="8" l="1"/>
  <c r="K59" i="8" s="1"/>
  <c r="K60" i="8" s="1"/>
  <c r="K61" i="8" s="1"/>
  <c r="K62" i="8" s="1"/>
  <c r="K63" i="8" s="1"/>
  <c r="K64" i="8" s="1"/>
  <c r="K65" i="8" s="1"/>
  <c r="K66" i="8" s="1"/>
  <c r="K67" i="8" s="1"/>
  <c r="K68" i="8" s="1"/>
  <c r="K69" i="8" s="1"/>
  <c r="K70" i="8" s="1"/>
  <c r="K71" i="8" s="1"/>
  <c r="K72" i="8" s="1"/>
  <c r="K73" i="8" s="1"/>
  <c r="K74" i="8" s="1"/>
  <c r="K75" i="8" s="1"/>
  <c r="K76" i="8" s="1"/>
  <c r="K77" i="8" s="1"/>
  <c r="K78" i="8" s="1"/>
  <c r="K79" i="8" s="1"/>
  <c r="K80" i="8" s="1"/>
  <c r="K81" i="8" s="1"/>
  <c r="K82" i="8" s="1"/>
  <c r="K83" i="8" s="1"/>
  <c r="K84" i="8" s="1"/>
  <c r="K85" i="8" s="1"/>
  <c r="K86" i="8" s="1"/>
  <c r="K87" i="8" s="1"/>
  <c r="K88" i="8" s="1"/>
  <c r="K89" i="8" s="1"/>
  <c r="K90" i="8" s="1"/>
  <c r="K91" i="8" s="1"/>
  <c r="K92" i="8" s="1"/>
  <c r="K93" i="8" s="1"/>
  <c r="K94" i="8" s="1"/>
  <c r="D5" i="8"/>
  <c r="K4" i="8"/>
  <c r="D6" i="8" l="1"/>
  <c r="D7" i="8" s="1"/>
  <c r="D8" i="8" s="1"/>
  <c r="D9" i="8" s="1"/>
  <c r="D10" i="8" s="1"/>
  <c r="D11" i="8" s="1"/>
  <c r="D12" i="8" s="1"/>
  <c r="D13" i="8" s="1"/>
  <c r="D14" i="8" s="1"/>
  <c r="D15" i="8" s="1"/>
  <c r="D16" i="8" s="1"/>
  <c r="D17" i="8" s="1"/>
  <c r="D18" i="8" s="1"/>
  <c r="K5" i="8"/>
  <c r="K6" i="8" l="1"/>
  <c r="K7" i="8" s="1"/>
  <c r="K8" i="8" s="1"/>
  <c r="K9" i="8" s="1"/>
  <c r="K10" i="8" s="1"/>
  <c r="K11" i="8" s="1"/>
  <c r="K12" i="8" s="1"/>
  <c r="K13" i="8" s="1"/>
  <c r="K14" i="8" s="1"/>
  <c r="K15" i="8" s="1"/>
  <c r="K16" i="8" s="1"/>
  <c r="K17" i="8" s="1"/>
  <c r="K18" i="8" s="1"/>
  <c r="K19" i="8" s="1"/>
  <c r="K20" i="8" s="1"/>
  <c r="K21" i="8" s="1"/>
  <c r="K22" i="8" s="1"/>
  <c r="K24" i="8" s="1"/>
  <c r="K25" i="8" s="1"/>
  <c r="K26" i="8" s="1"/>
  <c r="K27" i="8" s="1"/>
  <c r="K28" i="8" s="1"/>
  <c r="K30" i="8" s="1"/>
  <c r="K31" i="8" s="1"/>
  <c r="K32" i="8" s="1"/>
  <c r="K33" i="8" s="1"/>
  <c r="D19" i="8"/>
  <c r="D20" i="8" s="1"/>
  <c r="D21" i="8" s="1"/>
  <c r="D22" i="8" s="1"/>
  <c r="D23" i="8" s="1"/>
  <c r="D24" i="8" s="1"/>
  <c r="D25" i="8" s="1"/>
  <c r="D26" i="8" s="1"/>
  <c r="D27" i="8" s="1"/>
  <c r="D28" i="8" s="1"/>
  <c r="D29" i="8" s="1"/>
  <c r="D30" i="8" s="1"/>
  <c r="D31" i="8" s="1"/>
  <c r="D32" i="8" l="1"/>
  <c r="D33" i="8" s="1"/>
  <c r="D34" i="8" l="1"/>
  <c r="D35" i="8" s="1"/>
  <c r="D36" i="8" s="1"/>
  <c r="D37" i="8" s="1"/>
  <c r="D38" i="8" s="1"/>
  <c r="D39" i="8" s="1"/>
  <c r="D40" i="8" s="1"/>
  <c r="D41" i="8" s="1"/>
  <c r="D42" i="8" l="1"/>
  <c r="D43" i="8" s="1"/>
  <c r="D44" i="8" s="1"/>
  <c r="D45" i="8" s="1"/>
  <c r="D46" i="8" s="1"/>
  <c r="D47" i="8" s="1"/>
  <c r="D48" i="8" s="1"/>
  <c r="D49" i="8" s="1"/>
  <c r="D50" i="8" s="1"/>
  <c r="D51" i="8" s="1"/>
  <c r="D52" i="8" s="1"/>
  <c r="D53" i="8" s="1"/>
  <c r="D54" i="8" s="1"/>
  <c r="D55" i="8" l="1"/>
  <c r="D56" i="8" l="1"/>
  <c r="D57" i="8" s="1"/>
  <c r="D58" i="8" s="1"/>
  <c r="D59" i="8" s="1"/>
  <c r="D60" i="8" l="1"/>
  <c r="D61" i="8" s="1"/>
  <c r="D62" i="8" s="1"/>
  <c r="D63" i="8" s="1"/>
  <c r="D64" i="8" s="1"/>
  <c r="D65" i="8" s="1"/>
  <c r="D66" i="8" s="1"/>
  <c r="D67" i="8" s="1"/>
  <c r="D68" i="8" s="1"/>
  <c r="D69" i="8" s="1"/>
  <c r="D70" i="8" s="1"/>
  <c r="D71" i="8" s="1"/>
  <c r="D72" i="8" s="1"/>
  <c r="D73" i="8" s="1"/>
  <c r="D74" i="8" s="1"/>
  <c r="D75" i="8" s="1"/>
  <c r="D76" i="8" s="1"/>
  <c r="D77" i="8" s="1"/>
  <c r="D78" i="8" s="1"/>
  <c r="D79" i="8" s="1"/>
  <c r="D80" i="8" s="1"/>
  <c r="D81" i="8" s="1"/>
  <c r="D82" i="8" s="1"/>
  <c r="D83" i="8" s="1"/>
  <c r="D84" i="8" s="1"/>
  <c r="D85" i="8" s="1"/>
  <c r="D86" i="8" s="1"/>
  <c r="D87" i="8" s="1"/>
  <c r="D88" i="8" s="1"/>
  <c r="D89" i="8" l="1"/>
  <c r="D90" i="8" s="1"/>
  <c r="D91" i="8" s="1"/>
  <c r="D92" i="8" s="1"/>
  <c r="D93" i="8" s="1"/>
  <c r="D94" i="8" s="1"/>
</calcChain>
</file>

<file path=xl/sharedStrings.xml><?xml version="1.0" encoding="utf-8"?>
<sst xmlns="http://schemas.openxmlformats.org/spreadsheetml/2006/main" count="377" uniqueCount="221">
  <si>
    <t>（距離は参考値）</t>
  </si>
  <si>
    <t>NO.</t>
  </si>
  <si>
    <t>区間距離</t>
  </si>
  <si>
    <t>積算距離</t>
  </si>
  <si>
    <t>通過点　S=信号</t>
  </si>
  <si>
    <t>進路</t>
  </si>
  <si>
    <t>ルート</t>
  </si>
  <si>
    <t>情報、その他</t>
  </si>
  <si>
    <t>PC間距離</t>
  </si>
  <si>
    <t>┳字路</t>
  </si>
  <si>
    <t>╋字路(撫川橋）Ｓ</t>
  </si>
  <si>
    <r>
      <rPr>
        <b/>
        <sz val="11"/>
        <rFont val="ＭＳ Ｐゴシック"/>
        <family val="3"/>
        <charset val="128"/>
      </rPr>
      <t>Ｙ</t>
    </r>
    <r>
      <rPr>
        <sz val="11"/>
        <rFont val="ＭＳ Ｐゴシック"/>
        <family val="3"/>
        <charset val="128"/>
      </rPr>
      <t>字分岐　Ｓ(押しボタン点滅)</t>
    </r>
  </si>
  <si>
    <t>┫字路</t>
  </si>
  <si>
    <t>┣字路　</t>
    <phoneticPr fontId="25"/>
  </si>
  <si>
    <t>クローズ</t>
    <phoneticPr fontId="25"/>
  </si>
  <si>
    <t>╋字路　</t>
    <phoneticPr fontId="25"/>
  </si>
  <si>
    <t>右</t>
  </si>
  <si>
    <t>左</t>
  </si>
  <si>
    <t>右折して南橋に入る</t>
  </si>
  <si>
    <t>左折する</t>
  </si>
  <si>
    <t>右折する</t>
  </si>
  <si>
    <t>左折して高塚橋に入る</t>
  </si>
  <si>
    <t>左折して国道429号に入る</t>
  </si>
  <si>
    <t>直進する</t>
  </si>
  <si>
    <t>右折して国道429号に入る</t>
  </si>
  <si>
    <t>R429</t>
    <phoneticPr fontId="25"/>
  </si>
  <si>
    <t>┣字路　S</t>
    <phoneticPr fontId="25"/>
  </si>
  <si>
    <t>直進</t>
    <rPh sb="0" eb="2">
      <t>チョクシン</t>
    </rPh>
    <phoneticPr fontId="25"/>
  </si>
  <si>
    <t>┳字路</t>
    <phoneticPr fontId="25"/>
  </si>
  <si>
    <t>K31</t>
    <phoneticPr fontId="25"/>
  </si>
  <si>
    <t>左折して国道313号に入る</t>
  </si>
  <si>
    <t>PC1 セブンイレブン 落合栗原店（右側）</t>
  </si>
  <si>
    <t>左折して国道181号に入る (米子/​日野 の表示)</t>
  </si>
  <si>
    <t>右折して県道58号に入る (蒜山/​岡山県道58号 の表示)</t>
  </si>
  <si>
    <t>右折して国道482号に入る (勝山/​倉吉/​米子自動車道 の表示)</t>
  </si>
  <si>
    <t>PC2 セブンイレブン蒜山上福田店</t>
  </si>
  <si>
    <t>蒜山大山スカイライン/​県道114号 を直進する (蒜山高原/​三木ヶ原 の表示)</t>
  </si>
  <si>
    <t>右折してそのまま 蒜山大山スカイライン/​県道114号 を進む (大山 の表示)</t>
  </si>
  <si>
    <t>左折して大山環状道路/​県道45号に入る (大山/​江尾/​とっとり花回廊 の表示)</t>
  </si>
  <si>
    <t>通過チェック１ モンベル大山店の写真</t>
  </si>
  <si>
    <t>右折して大山環状道路/​御幸参道本通り/​県道30号に入る</t>
  </si>
  <si>
    <t>右折して大山環状道路/​県道34号に入る</t>
  </si>
  <si>
    <t>左折して国道482号に入る (国道181号/​江尾 の表示)</t>
  </si>
  <si>
    <t>江尾（交差点） を左折して 国道181号 に入る (新見 の表示)</t>
  </si>
  <si>
    <t>日南町生山（交差点） を右折して 日野往来/​県道8号 に入る</t>
  </si>
  <si>
    <t>左折して国道314号に入る (福山/​東城 の表示)</t>
  </si>
  <si>
    <t>東城郵便局前（交差点） を直進する</t>
  </si>
  <si>
    <t>左折して国道182号に入る (新見 の表示)</t>
  </si>
  <si>
    <t>右折する (上室工業団地 の表示)</t>
  </si>
  <si>
    <t>右折して県道50号に入る</t>
  </si>
  <si>
    <t>県道50号を進む</t>
  </si>
  <si>
    <t>右折して国道180号に入る</t>
  </si>
  <si>
    <t>右折して県道31号に入る (吉備中央/​吉川八幡宮/​妙本寺 の表示)</t>
  </si>
  <si>
    <t>通過チェック４ ローソン高梁津川町店</t>
  </si>
  <si>
    <t>左折してそのまま 県道31号 を進む</t>
  </si>
  <si>
    <t>県道305号を進む</t>
  </si>
  <si>
    <t>右折して県道31号に入る</t>
  </si>
  <si>
    <t>右折して県道57号に入る (総社 の表示)</t>
  </si>
  <si>
    <t>右折して葵橋/​足守歴史ふれあい通りに入る</t>
  </si>
  <si>
    <t>右折して県道73号に入る</t>
  </si>
  <si>
    <t>落合</t>
    <rPh sb="0" eb="2">
      <t>オチアイ</t>
    </rPh>
    <phoneticPr fontId="25"/>
  </si>
  <si>
    <r>
      <rPr>
        <sz val="13.2"/>
        <rFont val="ＭＳ Ｐゴシック"/>
        <family val="3"/>
        <charset val="128"/>
      </rPr>
      <t>右折して県道</t>
    </r>
    <r>
      <rPr>
        <sz val="13.2"/>
        <rFont val="Trebuchet MS"/>
        <family val="2"/>
      </rPr>
      <t>66</t>
    </r>
    <r>
      <rPr>
        <sz val="13.2"/>
        <rFont val="ＭＳ Ｐゴシック"/>
        <family val="3"/>
        <charset val="128"/>
      </rPr>
      <t>号に入る</t>
    </r>
    <r>
      <rPr>
        <sz val="13.2"/>
        <rFont val="Trebuchet MS"/>
        <family val="2"/>
      </rPr>
      <t xml:space="preserve"> </t>
    </r>
    <phoneticPr fontId="25"/>
  </si>
  <si>
    <t>K66</t>
    <phoneticPr fontId="25"/>
  </si>
  <si>
    <t>R313</t>
    <phoneticPr fontId="25"/>
  </si>
  <si>
    <t>K84</t>
    <phoneticPr fontId="25"/>
  </si>
  <si>
    <t>月田</t>
    <rPh sb="0" eb="2">
      <t>ツキダ</t>
    </rPh>
    <phoneticPr fontId="25"/>
  </si>
  <si>
    <t>K32</t>
    <phoneticPr fontId="25"/>
  </si>
  <si>
    <t>勝山</t>
    <rPh sb="0" eb="2">
      <t>カツヤマ</t>
    </rPh>
    <phoneticPr fontId="25"/>
  </si>
  <si>
    <r>
      <rPr>
        <sz val="13.2"/>
        <rFont val="ＭＳ Ｐゴシック"/>
        <family val="3"/>
        <charset val="128"/>
      </rPr>
      <t>左折して県道</t>
    </r>
    <r>
      <rPr>
        <sz val="13.2"/>
        <rFont val="Trebuchet MS"/>
        <family val="2"/>
      </rPr>
      <t>32</t>
    </r>
    <r>
      <rPr>
        <sz val="13.2"/>
        <rFont val="ＭＳ Ｐゴシック"/>
        <family val="3"/>
        <charset val="128"/>
      </rPr>
      <t>号に入る</t>
    </r>
    <r>
      <rPr>
        <sz val="13.2"/>
        <rFont val="Trebuchet MS"/>
        <family val="2"/>
      </rPr>
      <t xml:space="preserve"> </t>
    </r>
    <phoneticPr fontId="25"/>
  </si>
  <si>
    <t>╋字路　S</t>
    <phoneticPr fontId="25"/>
  </si>
  <si>
    <t>高梁</t>
    <rPh sb="0" eb="2">
      <t>タカハシ</t>
    </rPh>
    <phoneticPr fontId="25"/>
  </si>
  <si>
    <t>┣字路（美川橋南詰）　S</t>
    <rPh sb="4" eb="7">
      <t>ミカワバシ</t>
    </rPh>
    <rPh sb="7" eb="8">
      <t>ミナミ</t>
    </rPh>
    <rPh sb="8" eb="9">
      <t>ツメ</t>
    </rPh>
    <phoneticPr fontId="25"/>
  </si>
  <si>
    <r>
      <rPr>
        <sz val="13.2"/>
        <rFont val="ＭＳ Ｐゴシック"/>
        <family val="3"/>
        <charset val="128"/>
      </rPr>
      <t>右折して</t>
    </r>
    <r>
      <rPr>
        <sz val="13.2"/>
        <rFont val="Trebuchet MS"/>
        <family val="2"/>
      </rPr>
      <t xml:space="preserve"> </t>
    </r>
    <r>
      <rPr>
        <sz val="13.2"/>
        <rFont val="ＭＳ Ｐゴシック"/>
        <family val="3"/>
        <charset val="128"/>
      </rPr>
      <t>美川橋</t>
    </r>
    <r>
      <rPr>
        <sz val="13.2"/>
        <rFont val="Trebuchet MS"/>
        <family val="2"/>
      </rPr>
      <t>/</t>
    </r>
    <r>
      <rPr>
        <sz val="13.2"/>
        <rFont val="ＭＳ Ｐゴシック"/>
        <family val="3"/>
        <charset val="128"/>
      </rPr>
      <t>​県道</t>
    </r>
    <r>
      <rPr>
        <sz val="13.2"/>
        <rFont val="Trebuchet MS"/>
        <family val="2"/>
      </rPr>
      <t>84</t>
    </r>
    <r>
      <rPr>
        <sz val="13.2"/>
        <rFont val="ＭＳ Ｐゴシック"/>
        <family val="3"/>
        <charset val="128"/>
      </rPr>
      <t>号</t>
    </r>
    <r>
      <rPr>
        <sz val="13.2"/>
        <rFont val="Trebuchet MS"/>
        <family val="2"/>
      </rPr>
      <t xml:space="preserve"> </t>
    </r>
    <r>
      <rPr>
        <sz val="13.2"/>
        <rFont val="ＭＳ Ｐゴシック"/>
        <family val="3"/>
        <charset val="128"/>
      </rPr>
      <t>に入る</t>
    </r>
    <r>
      <rPr>
        <sz val="13.2"/>
        <rFont val="Trebuchet MS"/>
        <family val="2"/>
      </rPr>
      <t xml:space="preserve"> </t>
    </r>
    <phoneticPr fontId="25"/>
  </si>
  <si>
    <t>ＰＣ１　
セブンイレブン
落合栗原店（右側）</t>
    <rPh sb="13" eb="15">
      <t>オチアイ</t>
    </rPh>
    <rPh sb="15" eb="18">
      <t>クリハラテン</t>
    </rPh>
    <rPh sb="19" eb="21">
      <t>ミギガワ</t>
    </rPh>
    <phoneticPr fontId="25"/>
  </si>
  <si>
    <t>┳字路　S</t>
    <phoneticPr fontId="25"/>
  </si>
  <si>
    <t>米子</t>
    <rPh sb="0" eb="2">
      <t>ヨナゴ</t>
    </rPh>
    <phoneticPr fontId="25"/>
  </si>
  <si>
    <t>R181</t>
    <phoneticPr fontId="25"/>
  </si>
  <si>
    <t>蒜山</t>
    <rPh sb="0" eb="2">
      <t>ヒルゼン</t>
    </rPh>
    <phoneticPr fontId="25"/>
  </si>
  <si>
    <t>K58</t>
    <phoneticPr fontId="25"/>
  </si>
  <si>
    <t>勝山</t>
    <rPh sb="0" eb="2">
      <t>カツヤマ</t>
    </rPh>
    <phoneticPr fontId="25"/>
  </si>
  <si>
    <t>R482</t>
    <phoneticPr fontId="25"/>
  </si>
  <si>
    <t>ＰＣ２　
セブンイレブン
蒜山上福田店（左側）</t>
    <rPh sb="13" eb="15">
      <t>ヒルゼン</t>
    </rPh>
    <rPh sb="15" eb="18">
      <t>カミフクダ</t>
    </rPh>
    <rPh sb="18" eb="19">
      <t>テン</t>
    </rPh>
    <rPh sb="20" eb="22">
      <t>ヒダリガワ</t>
    </rPh>
    <phoneticPr fontId="25"/>
  </si>
  <si>
    <t>直進</t>
    <rPh sb="0" eb="2">
      <t>チョクシン</t>
    </rPh>
    <phoneticPr fontId="25"/>
  </si>
  <si>
    <t>K114</t>
    <phoneticPr fontId="25"/>
  </si>
  <si>
    <t>蒜山高原</t>
    <rPh sb="0" eb="4">
      <t>ヒルゼンコウゲン</t>
    </rPh>
    <phoneticPr fontId="25"/>
  </si>
  <si>
    <t>大山</t>
    <rPh sb="0" eb="2">
      <t>ダイセン</t>
    </rPh>
    <phoneticPr fontId="25"/>
  </si>
  <si>
    <t>江尾</t>
    <rPh sb="0" eb="2">
      <t>エビ</t>
    </rPh>
    <phoneticPr fontId="25"/>
  </si>
  <si>
    <t>K45</t>
    <phoneticPr fontId="25"/>
  </si>
  <si>
    <t>桝水原</t>
    <rPh sb="0" eb="3">
      <t>マスミズハラ</t>
    </rPh>
    <phoneticPr fontId="25"/>
  </si>
  <si>
    <t>道なりに右方向へ。直進しないよう注意！</t>
    <rPh sb="0" eb="1">
      <t>ミチ</t>
    </rPh>
    <rPh sb="4" eb="7">
      <t>ミギホウコウ</t>
    </rPh>
    <rPh sb="9" eb="11">
      <t>チョクシン</t>
    </rPh>
    <rPh sb="16" eb="18">
      <t>チュウイ</t>
    </rPh>
    <phoneticPr fontId="25"/>
  </si>
  <si>
    <t>広域農道</t>
    <rPh sb="0" eb="4">
      <t>コウイキノウドウ</t>
    </rPh>
    <phoneticPr fontId="25"/>
  </si>
  <si>
    <t>K158</t>
    <phoneticPr fontId="25"/>
  </si>
  <si>
    <t>通過チェック１
モンベル大山店の写真（右側）</t>
    <rPh sb="0" eb="2">
      <t>ツウカ</t>
    </rPh>
    <rPh sb="12" eb="15">
      <t>ダイセンテン</t>
    </rPh>
    <rPh sb="16" eb="18">
      <t>シャシン</t>
    </rPh>
    <rPh sb="19" eb="21">
      <t>ミギガワ</t>
    </rPh>
    <phoneticPr fontId="25"/>
  </si>
  <si>
    <t>K30</t>
    <phoneticPr fontId="25"/>
  </si>
  <si>
    <r>
      <rPr>
        <sz val="13.2"/>
        <rFont val="ＭＳ Ｐゴシック"/>
        <family val="3"/>
        <charset val="128"/>
      </rPr>
      <t>道なりに左折して大山環状道路</t>
    </r>
    <r>
      <rPr>
        <sz val="13.2"/>
        <rFont val="Trebuchet MS"/>
        <family val="2"/>
      </rPr>
      <t>/</t>
    </r>
    <r>
      <rPr>
        <sz val="13.2"/>
        <rFont val="ＭＳ Ｐゴシック"/>
        <family val="3"/>
        <charset val="128"/>
      </rPr>
      <t>​県道</t>
    </r>
    <r>
      <rPr>
        <sz val="13.2"/>
        <rFont val="Trebuchet MS"/>
        <family val="2"/>
      </rPr>
      <t>30</t>
    </r>
    <r>
      <rPr>
        <sz val="13.2"/>
        <rFont val="ＭＳ Ｐゴシック"/>
        <family val="3"/>
        <charset val="128"/>
      </rPr>
      <t>号に入る</t>
    </r>
    <rPh sb="0" eb="1">
      <t>ミチ</t>
    </rPh>
    <phoneticPr fontId="25"/>
  </si>
  <si>
    <t>船上山</t>
    <rPh sb="0" eb="1">
      <t>フネ</t>
    </rPh>
    <phoneticPr fontId="25"/>
  </si>
  <si>
    <t>K34</t>
    <phoneticPr fontId="25"/>
  </si>
  <si>
    <t>江府</t>
    <rPh sb="0" eb="2">
      <t>コウフ</t>
    </rPh>
    <phoneticPr fontId="25"/>
  </si>
  <si>
    <t>通過チェック２
ガイドマップ看板の写真（右側）</t>
    <rPh sb="0" eb="2">
      <t>ツウカ</t>
    </rPh>
    <rPh sb="14" eb="16">
      <t>カンバン</t>
    </rPh>
    <rPh sb="17" eb="19">
      <t>シャシン</t>
    </rPh>
    <rPh sb="20" eb="22">
      <t>ミギガワ</t>
    </rPh>
    <phoneticPr fontId="25"/>
  </si>
  <si>
    <t>真庭</t>
    <rPh sb="0" eb="2">
      <t>マニワ</t>
    </rPh>
    <phoneticPr fontId="25"/>
  </si>
  <si>
    <t>直進方向へ</t>
    <rPh sb="0" eb="2">
      <t>チョクシン</t>
    </rPh>
    <rPh sb="2" eb="4">
      <t>ホウコウ</t>
    </rPh>
    <phoneticPr fontId="25"/>
  </si>
  <si>
    <t>R181
江府</t>
    <rPh sb="5" eb="7">
      <t>コウフ</t>
    </rPh>
    <phoneticPr fontId="25"/>
  </si>
  <si>
    <t>R482</t>
    <phoneticPr fontId="25"/>
  </si>
  <si>
    <t>┳字路（江尾）　S</t>
    <rPh sb="4" eb="6">
      <t>エビ</t>
    </rPh>
    <phoneticPr fontId="25"/>
  </si>
  <si>
    <t>新見</t>
    <rPh sb="0" eb="2">
      <t>ニイミ</t>
    </rPh>
    <phoneticPr fontId="25"/>
  </si>
  <si>
    <t>R181</t>
    <phoneticPr fontId="25"/>
  </si>
  <si>
    <t>┣字路(塔の峰）S　</t>
    <rPh sb="4" eb="5">
      <t>トウ</t>
    </rPh>
    <rPh sb="6" eb="7">
      <t>ミネ</t>
    </rPh>
    <phoneticPr fontId="25"/>
  </si>
  <si>
    <t>R180</t>
    <phoneticPr fontId="25"/>
  </si>
  <si>
    <t>広島
庄原</t>
    <rPh sb="0" eb="2">
      <t>ヒロシマ</t>
    </rPh>
    <rPh sb="3" eb="5">
      <t>ショウバラ</t>
    </rPh>
    <phoneticPr fontId="25"/>
  </si>
  <si>
    <t>R183</t>
    <phoneticPr fontId="25"/>
  </si>
  <si>
    <t>┫字路（諏訪）S</t>
    <rPh sb="4" eb="6">
      <t>スワ</t>
    </rPh>
    <phoneticPr fontId="25"/>
  </si>
  <si>
    <t>┣字路(日南町生山）S　</t>
    <rPh sb="4" eb="7">
      <t>ニチナンチョウ</t>
    </rPh>
    <rPh sb="7" eb="9">
      <t>ショウヤマ</t>
    </rPh>
    <phoneticPr fontId="25"/>
  </si>
  <si>
    <t>庄原</t>
    <rPh sb="0" eb="2">
      <t>ショウバラ</t>
    </rPh>
    <phoneticPr fontId="25"/>
  </si>
  <si>
    <t>K8</t>
    <phoneticPr fontId="25"/>
  </si>
  <si>
    <t>ＰＣ３
ローソン
日南生山店（右側）</t>
    <rPh sb="9" eb="11">
      <t>ニチナン</t>
    </rPh>
    <rPh sb="11" eb="13">
      <t>ショウヤマ</t>
    </rPh>
    <rPh sb="13" eb="14">
      <t>テン</t>
    </rPh>
    <rPh sb="15" eb="17">
      <t>ミギガワ</t>
    </rPh>
    <phoneticPr fontId="25"/>
  </si>
  <si>
    <t>┫字路</t>
    <phoneticPr fontId="25"/>
  </si>
  <si>
    <t>東城</t>
    <rPh sb="0" eb="2">
      <t>トウジョウ</t>
    </rPh>
    <phoneticPr fontId="25"/>
  </si>
  <si>
    <t>R314</t>
    <phoneticPr fontId="25"/>
  </si>
  <si>
    <t>通過チェック３</t>
    <rPh sb="0" eb="2">
      <t>ツウカ</t>
    </rPh>
    <phoneticPr fontId="25"/>
  </si>
  <si>
    <t>通過チェック３
ローソン
庄原東城川東店（右側）</t>
    <rPh sb="0" eb="2">
      <t>ツウカ</t>
    </rPh>
    <rPh sb="13" eb="17">
      <t>ショウバラトウジョウ</t>
    </rPh>
    <rPh sb="17" eb="20">
      <t>カワヒガシテン</t>
    </rPh>
    <rPh sb="21" eb="23">
      <t>ミギガワ</t>
    </rPh>
    <phoneticPr fontId="25"/>
  </si>
  <si>
    <t>╋字路（東城郵便局前）　S</t>
    <rPh sb="4" eb="6">
      <t>トウジョウ</t>
    </rPh>
    <rPh sb="6" eb="9">
      <t>ユウビンキョク</t>
    </rPh>
    <rPh sb="9" eb="10">
      <t>マエ</t>
    </rPh>
    <phoneticPr fontId="25"/>
  </si>
  <si>
    <t>R182</t>
    <phoneticPr fontId="25"/>
  </si>
  <si>
    <t>╋字路</t>
    <phoneticPr fontId="25"/>
  </si>
  <si>
    <t>K50</t>
    <phoneticPr fontId="25"/>
  </si>
  <si>
    <t>青木
田の河内</t>
    <rPh sb="0" eb="2">
      <t>アオキ</t>
    </rPh>
    <rPh sb="3" eb="4">
      <t>タ</t>
    </rPh>
    <rPh sb="5" eb="7">
      <t>コウチ</t>
    </rPh>
    <phoneticPr fontId="25"/>
  </si>
  <si>
    <r>
      <rPr>
        <b/>
        <sz val="11"/>
        <rFont val="ＭＳ Ｐゴシック"/>
        <family val="3"/>
        <charset val="128"/>
      </rPr>
      <t>Y</t>
    </r>
    <r>
      <rPr>
        <sz val="11"/>
        <rFont val="ＭＳ Ｐゴシック"/>
        <family val="3"/>
        <charset val="128"/>
      </rPr>
      <t>字路　</t>
    </r>
    <phoneticPr fontId="25"/>
  </si>
  <si>
    <t>道なりに左方向へ</t>
    <rPh sb="0" eb="1">
      <t>ミチ</t>
    </rPh>
    <rPh sb="5" eb="7">
      <t>ホウコウ</t>
    </rPh>
    <phoneticPr fontId="25"/>
  </si>
  <si>
    <t>新見</t>
    <rPh sb="0" eb="2">
      <t>ニイミ</t>
    </rPh>
    <phoneticPr fontId="25"/>
  </si>
  <si>
    <t>K33</t>
    <phoneticPr fontId="25"/>
  </si>
  <si>
    <r>
      <rPr>
        <sz val="13.2"/>
        <rFont val="ＭＳ Ｐゴシック"/>
        <family val="3"/>
        <charset val="128"/>
      </rPr>
      <t>県道</t>
    </r>
    <r>
      <rPr>
        <sz val="13.2"/>
        <rFont val="Trebuchet MS"/>
        <family val="2"/>
      </rPr>
      <t>33</t>
    </r>
    <r>
      <rPr>
        <sz val="13.2"/>
        <rFont val="ＭＳ Ｐゴシック"/>
        <family val="3"/>
        <charset val="128"/>
      </rPr>
      <t>号</t>
    </r>
    <r>
      <rPr>
        <sz val="13.2"/>
        <rFont val="Trebuchet MS"/>
        <family val="2"/>
      </rPr>
      <t xml:space="preserve"> </t>
    </r>
    <r>
      <rPr>
        <sz val="13.2"/>
        <rFont val="ＭＳ Ｐゴシック"/>
        <family val="3"/>
        <charset val="128"/>
      </rPr>
      <t>を左方向へ直進する</t>
    </r>
    <r>
      <rPr>
        <sz val="13.2"/>
        <rFont val="Trebuchet MS"/>
        <family val="2"/>
      </rPr>
      <t xml:space="preserve"> (</t>
    </r>
    <r>
      <rPr>
        <sz val="13.2"/>
        <rFont val="ＭＳ Ｐゴシック"/>
        <family val="3"/>
        <charset val="128"/>
      </rPr>
      <t>新見</t>
    </r>
    <r>
      <rPr>
        <sz val="13.2"/>
        <rFont val="Trebuchet MS"/>
        <family val="2"/>
      </rPr>
      <t xml:space="preserve"> </t>
    </r>
    <r>
      <rPr>
        <sz val="13.2"/>
        <rFont val="ＭＳ Ｐゴシック"/>
        <family val="3"/>
        <charset val="128"/>
      </rPr>
      <t>の表示</t>
    </r>
    <r>
      <rPr>
        <sz val="13.2"/>
        <rFont val="Trebuchet MS"/>
        <family val="2"/>
      </rPr>
      <t>)</t>
    </r>
    <rPh sb="7" eb="10">
      <t>ヒダリホウコウ</t>
    </rPh>
    <phoneticPr fontId="25"/>
  </si>
  <si>
    <t>左方向</t>
    <rPh sb="0" eb="3">
      <t>ヒダリホウコウ</t>
    </rPh>
    <phoneticPr fontId="25"/>
  </si>
  <si>
    <t>井倉</t>
    <rPh sb="0" eb="2">
      <t>イクラ</t>
    </rPh>
    <phoneticPr fontId="25"/>
  </si>
  <si>
    <t>広域農道</t>
    <rPh sb="0" eb="4">
      <t>コウイキノウドウ</t>
    </rPh>
    <phoneticPr fontId="25"/>
  </si>
  <si>
    <t>国道180号、井倉方面へ右折する</t>
    <rPh sb="0" eb="2">
      <t>コクドウ</t>
    </rPh>
    <rPh sb="5" eb="6">
      <t>ゴウ</t>
    </rPh>
    <rPh sb="7" eb="9">
      <t>イクラ</t>
    </rPh>
    <rPh sb="9" eb="11">
      <t>ホウメン</t>
    </rPh>
    <phoneticPr fontId="25"/>
  </si>
  <si>
    <t>╋字路</t>
    <phoneticPr fontId="25"/>
  </si>
  <si>
    <t>倉吉
真庭</t>
    <rPh sb="0" eb="2">
      <t>クラヨシ</t>
    </rPh>
    <rPh sb="3" eb="5">
      <t>マニワ</t>
    </rPh>
    <phoneticPr fontId="25"/>
  </si>
  <si>
    <t>┫字路（新幡見橋）　S</t>
    <rPh sb="4" eb="5">
      <t>シン</t>
    </rPh>
    <rPh sb="5" eb="6">
      <t>ハタ</t>
    </rPh>
    <rPh sb="6" eb="7">
      <t>ミ</t>
    </rPh>
    <rPh sb="7" eb="8">
      <t>ハシ</t>
    </rPh>
    <phoneticPr fontId="25"/>
  </si>
  <si>
    <r>
      <rPr>
        <sz val="13.2"/>
        <rFont val="ＭＳ Ｐゴシック"/>
        <family val="3"/>
        <charset val="128"/>
      </rPr>
      <t>左折して</t>
    </r>
    <r>
      <rPr>
        <sz val="13.2"/>
        <rFont val="Trebuchet MS"/>
        <family val="2"/>
      </rPr>
      <t xml:space="preserve"> </t>
    </r>
    <r>
      <rPr>
        <sz val="13.2"/>
        <rFont val="ＭＳ Ｐゴシック"/>
        <family val="3"/>
        <charset val="128"/>
      </rPr>
      <t>国道</t>
    </r>
    <r>
      <rPr>
        <sz val="13.2"/>
        <rFont val="Trebuchet MS"/>
        <family val="2"/>
      </rPr>
      <t>313</t>
    </r>
    <r>
      <rPr>
        <sz val="13.2"/>
        <rFont val="ＭＳ Ｐゴシック"/>
        <family val="3"/>
        <charset val="128"/>
      </rPr>
      <t>号</t>
    </r>
    <r>
      <rPr>
        <sz val="13.2"/>
        <rFont val="Trebuchet MS"/>
        <family val="2"/>
      </rPr>
      <t xml:space="preserve"> </t>
    </r>
    <r>
      <rPr>
        <sz val="13.2"/>
        <rFont val="ＭＳ Ｐゴシック"/>
        <family val="3"/>
        <charset val="128"/>
      </rPr>
      <t>に入る</t>
    </r>
    <r>
      <rPr>
        <sz val="13.2"/>
        <rFont val="Trebuchet MS"/>
        <family val="2"/>
      </rPr>
      <t xml:space="preserve"> (</t>
    </r>
    <r>
      <rPr>
        <sz val="13.2"/>
        <rFont val="ＭＳ Ｐゴシック"/>
        <family val="3"/>
        <charset val="128"/>
      </rPr>
      <t>倉吉</t>
    </r>
    <r>
      <rPr>
        <sz val="13.2"/>
        <rFont val="Trebuchet MS"/>
        <family val="2"/>
      </rPr>
      <t>/</t>
    </r>
    <r>
      <rPr>
        <sz val="13.2"/>
        <rFont val="ＭＳ Ｐゴシック"/>
        <family val="3"/>
        <charset val="128"/>
      </rPr>
      <t>​真庭</t>
    </r>
    <r>
      <rPr>
        <sz val="13.2"/>
        <rFont val="Trebuchet MS"/>
        <family val="2"/>
      </rPr>
      <t xml:space="preserve"> </t>
    </r>
    <r>
      <rPr>
        <sz val="13.2"/>
        <rFont val="ＭＳ Ｐゴシック"/>
        <family val="3"/>
        <charset val="128"/>
      </rPr>
      <t>の表示</t>
    </r>
    <r>
      <rPr>
        <sz val="13.2"/>
        <rFont val="Trebuchet MS"/>
        <family val="2"/>
      </rPr>
      <t>)</t>
    </r>
    <phoneticPr fontId="25"/>
  </si>
  <si>
    <t>吉備中央</t>
    <rPh sb="0" eb="4">
      <t>キビチュウオウ</t>
    </rPh>
    <phoneticPr fontId="25"/>
  </si>
  <si>
    <t>通過チェック４
ローソン
高梁津川町店（左側）</t>
    <rPh sb="0" eb="2">
      <t>ツウカ</t>
    </rPh>
    <rPh sb="13" eb="15">
      <t>タカハシ</t>
    </rPh>
    <rPh sb="15" eb="17">
      <t>ツガワ</t>
    </rPh>
    <rPh sb="17" eb="18">
      <t>マチ</t>
    </rPh>
    <rPh sb="18" eb="19">
      <t>テン</t>
    </rPh>
    <rPh sb="20" eb="22">
      <t>ヒダリガワ</t>
    </rPh>
    <phoneticPr fontId="25"/>
  </si>
  <si>
    <t>五差路</t>
    <rPh sb="0" eb="3">
      <t>ゴサロ</t>
    </rPh>
    <phoneticPr fontId="25"/>
  </si>
  <si>
    <t>御津</t>
    <rPh sb="0" eb="2">
      <t>ミツ</t>
    </rPh>
    <phoneticPr fontId="25"/>
  </si>
  <si>
    <t>K305</t>
    <phoneticPr fontId="25"/>
  </si>
  <si>
    <t>総社</t>
    <rPh sb="0" eb="2">
      <t>ソウジャ</t>
    </rPh>
    <phoneticPr fontId="25"/>
  </si>
  <si>
    <t>K57</t>
    <phoneticPr fontId="25"/>
  </si>
  <si>
    <t>岡山</t>
    <rPh sb="0" eb="2">
      <t>オカヤマ</t>
    </rPh>
    <phoneticPr fontId="25"/>
  </si>
  <si>
    <t>R484</t>
    <phoneticPr fontId="25"/>
  </si>
  <si>
    <r>
      <rPr>
        <sz val="13.2"/>
        <rFont val="ＭＳ Ｐゴシック"/>
        <family val="3"/>
        <charset val="128"/>
      </rPr>
      <t>左折して国道</t>
    </r>
    <r>
      <rPr>
        <sz val="13.2"/>
        <rFont val="Trebuchet MS"/>
        <family val="2"/>
      </rPr>
      <t>484</t>
    </r>
    <r>
      <rPr>
        <sz val="13.2"/>
        <rFont val="ＭＳ Ｐゴシック"/>
        <family val="3"/>
        <charset val="128"/>
      </rPr>
      <t>号</t>
    </r>
    <r>
      <rPr>
        <sz val="13.2"/>
        <rFont val="Trebuchet MS"/>
        <family val="2"/>
      </rPr>
      <t>/</t>
    </r>
    <r>
      <rPr>
        <sz val="13.2"/>
        <rFont val="ＭＳ Ｐゴシック"/>
        <family val="3"/>
        <charset val="128"/>
      </rPr>
      <t>​県道</t>
    </r>
    <r>
      <rPr>
        <sz val="13.2"/>
        <rFont val="Trebuchet MS"/>
        <family val="2"/>
      </rPr>
      <t>307</t>
    </r>
    <r>
      <rPr>
        <sz val="13.2"/>
        <rFont val="ＭＳ Ｐゴシック"/>
        <family val="3"/>
        <charset val="128"/>
      </rPr>
      <t>号に入る</t>
    </r>
    <r>
      <rPr>
        <sz val="13.2"/>
        <rFont val="Trebuchet MS"/>
        <family val="2"/>
      </rPr>
      <t xml:space="preserve"> (</t>
    </r>
    <r>
      <rPr>
        <sz val="13.2"/>
        <rFont val="ＭＳ Ｐゴシック"/>
        <family val="3"/>
        <charset val="128"/>
      </rPr>
      <t>岡山</t>
    </r>
    <r>
      <rPr>
        <sz val="13.2"/>
        <rFont val="ＭＳ Ｐゴシック"/>
        <family val="3"/>
        <charset val="128"/>
      </rPr>
      <t>の表示</t>
    </r>
    <r>
      <rPr>
        <sz val="13.2"/>
        <rFont val="Trebuchet MS"/>
        <family val="2"/>
      </rPr>
      <t>)</t>
    </r>
    <phoneticPr fontId="25"/>
  </si>
  <si>
    <t>K72</t>
    <phoneticPr fontId="25"/>
  </si>
  <si>
    <t>╋字路（吉備高原十字橋）S</t>
    <phoneticPr fontId="25"/>
  </si>
  <si>
    <r>
      <rPr>
        <sz val="13.2"/>
        <rFont val="ＭＳ Ｐゴシック"/>
        <family val="3"/>
        <charset val="128"/>
      </rPr>
      <t>吉備高原十字橋（交差点）</t>
    </r>
    <r>
      <rPr>
        <sz val="13.2"/>
        <rFont val="Trebuchet MS"/>
        <family val="2"/>
      </rPr>
      <t xml:space="preserve"> </t>
    </r>
    <r>
      <rPr>
        <sz val="13.2"/>
        <rFont val="ＭＳ Ｐゴシック"/>
        <family val="3"/>
        <charset val="128"/>
      </rPr>
      <t>を右折して</t>
    </r>
    <r>
      <rPr>
        <sz val="13.2"/>
        <rFont val="Trebuchet MS"/>
        <family val="2"/>
      </rPr>
      <t xml:space="preserve"> </t>
    </r>
    <r>
      <rPr>
        <sz val="13.2"/>
        <rFont val="ＭＳ Ｐゴシック"/>
        <family val="3"/>
        <charset val="128"/>
      </rPr>
      <t>県道</t>
    </r>
    <r>
      <rPr>
        <sz val="13.2"/>
        <rFont val="Trebuchet MS"/>
        <family val="2"/>
      </rPr>
      <t>72</t>
    </r>
    <r>
      <rPr>
        <sz val="13.2"/>
        <rFont val="ＭＳ Ｐゴシック"/>
        <family val="3"/>
        <charset val="128"/>
      </rPr>
      <t>号</t>
    </r>
    <r>
      <rPr>
        <sz val="13.2"/>
        <rFont val="Trebuchet MS"/>
        <family val="2"/>
      </rPr>
      <t xml:space="preserve"> </t>
    </r>
    <r>
      <rPr>
        <sz val="13.2"/>
        <rFont val="ＭＳ Ｐゴシック"/>
        <family val="3"/>
        <charset val="128"/>
      </rPr>
      <t>に入る</t>
    </r>
    <r>
      <rPr>
        <sz val="13.2"/>
        <rFont val="Trebuchet MS"/>
        <family val="2"/>
      </rPr>
      <t xml:space="preserve"> (</t>
    </r>
    <r>
      <rPr>
        <sz val="13.2"/>
        <rFont val="ＭＳ Ｐゴシック"/>
        <family val="3"/>
        <charset val="128"/>
      </rPr>
      <t>岡山</t>
    </r>
    <r>
      <rPr>
        <sz val="13.2"/>
        <rFont val="ＭＳ Ｐゴシック"/>
        <family val="3"/>
        <charset val="128"/>
      </rPr>
      <t>の表示</t>
    </r>
    <r>
      <rPr>
        <sz val="13.2"/>
        <rFont val="Trebuchet MS"/>
        <family val="2"/>
      </rPr>
      <t>)</t>
    </r>
    <phoneticPr fontId="25"/>
  </si>
  <si>
    <t>倉敷</t>
    <rPh sb="0" eb="2">
      <t>クラシキ</t>
    </rPh>
    <phoneticPr fontId="25"/>
  </si>
  <si>
    <t>R429</t>
    <phoneticPr fontId="25"/>
  </si>
  <si>
    <t>┣字路</t>
    <phoneticPr fontId="25"/>
  </si>
  <si>
    <r>
      <rPr>
        <sz val="13.2"/>
        <rFont val="ＭＳ Ｐゴシック"/>
        <family val="3"/>
        <charset val="128"/>
      </rPr>
      <t>右折する</t>
    </r>
    <r>
      <rPr>
        <sz val="13.2"/>
        <rFont val="Trebuchet MS"/>
        <family val="2"/>
      </rPr>
      <t xml:space="preserve"> (</t>
    </r>
    <r>
      <rPr>
        <sz val="13.2"/>
        <rFont val="ＭＳ Ｐゴシック"/>
        <family val="3"/>
        <charset val="128"/>
      </rPr>
      <t>近水園</t>
    </r>
    <r>
      <rPr>
        <sz val="13.2"/>
        <rFont val="Trebuchet MS"/>
        <family val="2"/>
      </rPr>
      <t>/</t>
    </r>
    <r>
      <rPr>
        <sz val="13.2"/>
        <rFont val="ＭＳ Ｐゴシック"/>
        <family val="3"/>
        <charset val="128"/>
      </rPr>
      <t>​侍屋敷</t>
    </r>
    <r>
      <rPr>
        <sz val="13.2"/>
        <rFont val="Trebuchet MS"/>
        <family val="2"/>
      </rPr>
      <t xml:space="preserve"> </t>
    </r>
    <r>
      <rPr>
        <sz val="13.2"/>
        <rFont val="ＭＳ Ｐゴシック"/>
        <family val="3"/>
        <charset val="128"/>
      </rPr>
      <t>の表示</t>
    </r>
    <r>
      <rPr>
        <sz val="13.2"/>
        <rFont val="Trebuchet MS"/>
        <family val="2"/>
      </rPr>
      <t>)</t>
    </r>
    <phoneticPr fontId="25"/>
  </si>
  <si>
    <t>近水園</t>
    <phoneticPr fontId="25"/>
  </si>
  <si>
    <t>道なりに右折する</t>
    <rPh sb="0" eb="1">
      <t>ミチ</t>
    </rPh>
    <phoneticPr fontId="25"/>
  </si>
  <si>
    <t>県道手前を左折し歩道橋を渡る。</t>
    <rPh sb="0" eb="4">
      <t>ケンドウテマエ</t>
    </rPh>
    <rPh sb="5" eb="7">
      <t>サセツ</t>
    </rPh>
    <rPh sb="8" eb="11">
      <t>ホドウキョウ</t>
    </rPh>
    <rPh sb="12" eb="13">
      <t>ワタ</t>
    </rPh>
    <phoneticPr fontId="25"/>
  </si>
  <si>
    <t>左</t>
    <rPh sb="0" eb="1">
      <t>ヒダリ</t>
    </rPh>
    <phoneticPr fontId="25"/>
  </si>
  <si>
    <t>╋字路(撫川橋）Ｓ</t>
    <phoneticPr fontId="25"/>
  </si>
  <si>
    <r>
      <rPr>
        <sz val="13.2"/>
        <rFont val="ＭＳ Ｐゴシック"/>
        <family val="3"/>
        <charset val="128"/>
      </rPr>
      <t>撫川橋（交差点）を左折して、県道</t>
    </r>
    <r>
      <rPr>
        <sz val="13.2"/>
        <rFont val="Trebuchet MS"/>
        <family val="2"/>
      </rPr>
      <t>153</t>
    </r>
    <r>
      <rPr>
        <sz val="13.2"/>
        <rFont val="ＭＳ Ｐゴシック"/>
        <family val="3"/>
        <charset val="128"/>
      </rPr>
      <t>号へ進む</t>
    </r>
    <rPh sb="9" eb="11">
      <t>サセツ</t>
    </rPh>
    <phoneticPr fontId="25"/>
  </si>
  <si>
    <t>K153</t>
    <phoneticPr fontId="25"/>
  </si>
  <si>
    <t>15/8：00</t>
    <phoneticPr fontId="25"/>
  </si>
  <si>
    <r>
      <t xml:space="preserve">R181
</t>
    </r>
    <r>
      <rPr>
        <sz val="12"/>
        <rFont val="ＭＳ Ｐゴシック"/>
        <family val="3"/>
        <charset val="128"/>
      </rPr>
      <t>江尾</t>
    </r>
    <rPh sb="5" eb="7">
      <t>エビ</t>
    </rPh>
    <phoneticPr fontId="25"/>
  </si>
  <si>
    <r>
      <rPr>
        <sz val="12"/>
        <rFont val="ＭＳ Ｐゴシック"/>
        <family val="3"/>
        <charset val="128"/>
      </rPr>
      <t>右折してそのまま</t>
    </r>
    <r>
      <rPr>
        <sz val="12"/>
        <rFont val="Trebuchet MS"/>
        <family val="2"/>
      </rPr>
      <t xml:space="preserve"> </t>
    </r>
    <r>
      <rPr>
        <sz val="12"/>
        <rFont val="ＭＳ Ｐゴシック"/>
        <family val="3"/>
        <charset val="128"/>
      </rPr>
      <t>大山環状道路</t>
    </r>
    <r>
      <rPr>
        <sz val="12"/>
        <rFont val="Trebuchet MS"/>
        <family val="2"/>
      </rPr>
      <t>/</t>
    </r>
    <r>
      <rPr>
        <sz val="12"/>
        <rFont val="ＭＳ Ｐゴシック"/>
        <family val="3"/>
        <charset val="128"/>
      </rPr>
      <t>​県道</t>
    </r>
    <r>
      <rPr>
        <sz val="12"/>
        <rFont val="Trebuchet MS"/>
        <family val="2"/>
      </rPr>
      <t>45</t>
    </r>
    <r>
      <rPr>
        <sz val="12"/>
        <rFont val="ＭＳ Ｐゴシック"/>
        <family val="3"/>
        <charset val="128"/>
      </rPr>
      <t>号</t>
    </r>
    <r>
      <rPr>
        <sz val="12"/>
        <rFont val="Trebuchet MS"/>
        <family val="2"/>
      </rPr>
      <t xml:space="preserve"> </t>
    </r>
    <r>
      <rPr>
        <sz val="12"/>
        <rFont val="ＭＳ Ｐゴシック"/>
        <family val="3"/>
        <charset val="128"/>
      </rPr>
      <t>を進む</t>
    </r>
    <r>
      <rPr>
        <sz val="12"/>
        <rFont val="Trebuchet MS"/>
        <family val="2"/>
      </rPr>
      <t xml:space="preserve"> (</t>
    </r>
    <r>
      <rPr>
        <sz val="12"/>
        <rFont val="ＭＳ Ｐゴシック"/>
        <family val="3"/>
        <charset val="128"/>
      </rPr>
      <t>大山</t>
    </r>
    <r>
      <rPr>
        <sz val="12"/>
        <rFont val="Trebuchet MS"/>
        <family val="2"/>
      </rPr>
      <t>/</t>
    </r>
    <r>
      <rPr>
        <sz val="12"/>
        <rFont val="ＭＳ Ｐゴシック"/>
        <family val="3"/>
        <charset val="128"/>
      </rPr>
      <t>​江尾</t>
    </r>
    <r>
      <rPr>
        <sz val="12"/>
        <rFont val="Trebuchet MS"/>
        <family val="2"/>
      </rPr>
      <t>/</t>
    </r>
    <r>
      <rPr>
        <sz val="12"/>
        <rFont val="Trebuchet MS"/>
        <family val="2"/>
      </rPr>
      <t xml:space="preserve"> </t>
    </r>
    <r>
      <rPr>
        <sz val="12"/>
        <rFont val="ＭＳ Ｐゴシック"/>
        <family val="3"/>
        <charset val="128"/>
      </rPr>
      <t>の表示</t>
    </r>
    <r>
      <rPr>
        <sz val="12"/>
        <rFont val="Trebuchet MS"/>
        <family val="2"/>
      </rPr>
      <t>)</t>
    </r>
    <phoneticPr fontId="25"/>
  </si>
  <si>
    <r>
      <rPr>
        <sz val="12"/>
        <rFont val="ＭＳ Ｐゴシック"/>
        <family val="3"/>
        <charset val="128"/>
      </rPr>
      <t>塔の峰（交差点）</t>
    </r>
    <r>
      <rPr>
        <sz val="12"/>
        <rFont val="Trebuchet MS"/>
        <family val="2"/>
      </rPr>
      <t xml:space="preserve"> </t>
    </r>
    <r>
      <rPr>
        <sz val="12"/>
        <rFont val="ＭＳ Ｐゴシック"/>
        <family val="3"/>
        <charset val="128"/>
      </rPr>
      <t>を右折して</t>
    </r>
    <r>
      <rPr>
        <sz val="12"/>
        <rFont val="Trebuchet MS"/>
        <family val="2"/>
      </rPr>
      <t xml:space="preserve"> </t>
    </r>
    <r>
      <rPr>
        <sz val="12"/>
        <rFont val="ＭＳ Ｐゴシック"/>
        <family val="3"/>
        <charset val="128"/>
      </rPr>
      <t>国道</t>
    </r>
    <r>
      <rPr>
        <sz val="12"/>
        <rFont val="Trebuchet MS"/>
        <family val="2"/>
      </rPr>
      <t>180</t>
    </r>
    <r>
      <rPr>
        <sz val="12"/>
        <rFont val="ＭＳ Ｐゴシック"/>
        <family val="3"/>
        <charset val="128"/>
      </rPr>
      <t>号</t>
    </r>
    <r>
      <rPr>
        <sz val="12"/>
        <rFont val="Trebuchet MS"/>
        <family val="2"/>
      </rPr>
      <t xml:space="preserve"> </t>
    </r>
    <r>
      <rPr>
        <sz val="12"/>
        <rFont val="ＭＳ Ｐゴシック"/>
        <family val="3"/>
        <charset val="128"/>
      </rPr>
      <t>に入る</t>
    </r>
    <r>
      <rPr>
        <sz val="12"/>
        <rFont val="Trebuchet MS"/>
        <family val="2"/>
      </rPr>
      <t xml:space="preserve"> (</t>
    </r>
    <r>
      <rPr>
        <sz val="12"/>
        <rFont val="ＭＳ Ｐゴシック"/>
        <family val="3"/>
        <charset val="128"/>
      </rPr>
      <t>広島</t>
    </r>
    <r>
      <rPr>
        <sz val="12"/>
        <rFont val="Trebuchet MS"/>
        <family val="2"/>
      </rPr>
      <t>/</t>
    </r>
    <r>
      <rPr>
        <sz val="12"/>
        <rFont val="ＭＳ Ｐゴシック"/>
        <family val="3"/>
        <charset val="128"/>
      </rPr>
      <t>​庄原</t>
    </r>
    <r>
      <rPr>
        <sz val="12"/>
        <rFont val="Trebuchet MS"/>
        <family val="2"/>
      </rPr>
      <t>/</t>
    </r>
    <r>
      <rPr>
        <sz val="12"/>
        <rFont val="ＭＳ Ｐゴシック"/>
        <family val="3"/>
        <charset val="128"/>
      </rPr>
      <t>​日南</t>
    </r>
    <r>
      <rPr>
        <sz val="12"/>
        <rFont val="Trebuchet MS"/>
        <family val="2"/>
      </rPr>
      <t xml:space="preserve"> </t>
    </r>
    <r>
      <rPr>
        <sz val="12"/>
        <rFont val="ＭＳ Ｐゴシック"/>
        <family val="3"/>
        <charset val="128"/>
      </rPr>
      <t>の表示</t>
    </r>
    <r>
      <rPr>
        <sz val="12"/>
        <rFont val="Trebuchet MS"/>
        <family val="2"/>
      </rPr>
      <t>)</t>
    </r>
    <phoneticPr fontId="25"/>
  </si>
  <si>
    <r>
      <rPr>
        <sz val="13.2"/>
        <rFont val="ＭＳ Ｐゴシック"/>
        <family val="3"/>
        <charset val="128"/>
      </rPr>
      <t>左折して国道</t>
    </r>
    <r>
      <rPr>
        <sz val="13.2"/>
        <rFont val="Trebuchet MS"/>
        <family val="2"/>
      </rPr>
      <t>183</t>
    </r>
    <r>
      <rPr>
        <sz val="13.2"/>
        <rFont val="ＭＳ Ｐゴシック"/>
        <family val="3"/>
        <charset val="128"/>
      </rPr>
      <t>号に入る</t>
    </r>
    <r>
      <rPr>
        <sz val="13.2"/>
        <rFont val="Trebuchet MS"/>
        <family val="2"/>
      </rPr>
      <t xml:space="preserve"> (</t>
    </r>
    <r>
      <rPr>
        <sz val="13.2"/>
        <rFont val="ＭＳ Ｐゴシック"/>
        <family val="3"/>
        <charset val="128"/>
      </rPr>
      <t>広島</t>
    </r>
    <r>
      <rPr>
        <sz val="13.2"/>
        <rFont val="Trebuchet MS"/>
        <family val="2"/>
      </rPr>
      <t>/</t>
    </r>
    <r>
      <rPr>
        <sz val="13.2"/>
        <rFont val="ＭＳ Ｐゴシック"/>
        <family val="3"/>
        <charset val="128"/>
      </rPr>
      <t>​庄原</t>
    </r>
    <r>
      <rPr>
        <sz val="13.2"/>
        <rFont val="Trebuchet MS"/>
        <family val="2"/>
      </rPr>
      <t>/</t>
    </r>
    <r>
      <rPr>
        <sz val="13.2"/>
        <rFont val="ＭＳ Ｐゴシック"/>
        <family val="3"/>
        <charset val="128"/>
      </rPr>
      <t>​生山</t>
    </r>
    <r>
      <rPr>
        <sz val="13.2"/>
        <rFont val="Trebuchet MS"/>
        <family val="2"/>
      </rPr>
      <t xml:space="preserve"> </t>
    </r>
    <r>
      <rPr>
        <sz val="13.2"/>
        <rFont val="ＭＳ Ｐゴシック"/>
        <family val="3"/>
        <charset val="128"/>
      </rPr>
      <t>の表示</t>
    </r>
    <r>
      <rPr>
        <sz val="13.2"/>
        <rFont val="Trebuchet MS"/>
        <family val="2"/>
      </rPr>
      <t>)</t>
    </r>
    <phoneticPr fontId="25"/>
  </si>
  <si>
    <r>
      <rPr>
        <sz val="13.2"/>
        <rFont val="ＭＳ Ｐゴシック"/>
        <family val="3"/>
        <charset val="128"/>
      </rPr>
      <t>諏訪（交差点）</t>
    </r>
    <r>
      <rPr>
        <sz val="13.2"/>
        <rFont val="Trebuchet MS"/>
        <family val="2"/>
      </rPr>
      <t xml:space="preserve"> </t>
    </r>
    <r>
      <rPr>
        <sz val="13.2"/>
        <rFont val="ＭＳ Ｐゴシック"/>
        <family val="3"/>
        <charset val="128"/>
      </rPr>
      <t>を直進して</t>
    </r>
    <r>
      <rPr>
        <sz val="13.2"/>
        <rFont val="Trebuchet MS"/>
        <family val="2"/>
      </rPr>
      <t xml:space="preserve"> </t>
    </r>
    <r>
      <rPr>
        <sz val="13.2"/>
        <rFont val="ＭＳ Ｐゴシック"/>
        <family val="3"/>
        <charset val="128"/>
      </rPr>
      <t>日野往来</t>
    </r>
    <r>
      <rPr>
        <sz val="13.2"/>
        <rFont val="Trebuchet MS"/>
        <family val="2"/>
      </rPr>
      <t xml:space="preserve"> </t>
    </r>
    <r>
      <rPr>
        <sz val="13.2"/>
        <rFont val="ＭＳ Ｐゴシック"/>
        <family val="3"/>
        <charset val="128"/>
      </rPr>
      <t>に入る</t>
    </r>
    <r>
      <rPr>
        <sz val="13.2"/>
        <rFont val="Trebuchet MS"/>
        <family val="2"/>
      </rPr>
      <t xml:space="preserve"> (</t>
    </r>
    <r>
      <rPr>
        <sz val="13.2"/>
        <rFont val="ＭＳ Ｐゴシック"/>
        <family val="3"/>
        <charset val="128"/>
      </rPr>
      <t>新見</t>
    </r>
    <r>
      <rPr>
        <sz val="13.2"/>
        <rFont val="Trebuchet MS"/>
        <family val="2"/>
      </rPr>
      <t>/</t>
    </r>
    <r>
      <rPr>
        <sz val="13.2"/>
        <rFont val="ＭＳ Ｐゴシック"/>
        <family val="3"/>
        <charset val="128"/>
      </rPr>
      <t>​生山</t>
    </r>
    <r>
      <rPr>
        <sz val="13.2"/>
        <rFont val="Trebuchet MS"/>
        <family val="2"/>
      </rPr>
      <t>/</t>
    </r>
    <r>
      <rPr>
        <sz val="13.2"/>
        <rFont val="ＭＳ Ｐゴシック"/>
        <family val="3"/>
        <charset val="128"/>
      </rPr>
      <t>の表示</t>
    </r>
    <r>
      <rPr>
        <sz val="13.2"/>
        <rFont val="Trebuchet MS"/>
        <family val="2"/>
      </rPr>
      <t>)</t>
    </r>
    <phoneticPr fontId="25"/>
  </si>
  <si>
    <t>右折後、狭い道に入るのでので注意！</t>
    <rPh sb="0" eb="2">
      <t>ウセツ</t>
    </rPh>
    <rPh sb="2" eb="3">
      <t>ゴ</t>
    </rPh>
    <rPh sb="4" eb="5">
      <t>セマ</t>
    </rPh>
    <rPh sb="6" eb="7">
      <t>ミチ</t>
    </rPh>
    <rPh sb="8" eb="9">
      <t>ハイ</t>
    </rPh>
    <rPh sb="14" eb="16">
      <t>チュウイ</t>
    </rPh>
    <phoneticPr fontId="25"/>
  </si>
  <si>
    <r>
      <t xml:space="preserve">PC3 </t>
    </r>
    <r>
      <rPr>
        <b/>
        <sz val="13.2"/>
        <rFont val="ＭＳ Ｐゴシック"/>
        <family val="3"/>
        <charset val="128"/>
      </rPr>
      <t>ローソン日南生山店（右側）
道の駅の隣。</t>
    </r>
    <rPh sb="18" eb="19">
      <t>ミチ</t>
    </rPh>
    <rPh sb="20" eb="21">
      <t>エキ</t>
    </rPh>
    <rPh sb="22" eb="23">
      <t>トナリ</t>
    </rPh>
    <phoneticPr fontId="25"/>
  </si>
  <si>
    <t>早島町
ゆるびの舎</t>
    <rPh sb="0" eb="3">
      <t>ハヤシマチョウ</t>
    </rPh>
    <rPh sb="8" eb="9">
      <t>シャ</t>
    </rPh>
    <phoneticPr fontId="25"/>
  </si>
  <si>
    <t>左</t>
    <phoneticPr fontId="25"/>
  </si>
  <si>
    <t>ゆるびの舎前から方向へ</t>
    <rPh sb="4" eb="5">
      <t>シャ</t>
    </rPh>
    <rPh sb="5" eb="6">
      <t>マエ</t>
    </rPh>
    <rPh sb="8" eb="10">
      <t>ホウコウ</t>
    </rPh>
    <phoneticPr fontId="25"/>
  </si>
  <si>
    <t>┳字路</t>
    <phoneticPr fontId="25"/>
  </si>
  <si>
    <t>右</t>
    <rPh sb="0" eb="1">
      <t>ミギ</t>
    </rPh>
    <phoneticPr fontId="25"/>
  </si>
  <si>
    <t>╋字路 　S</t>
    <phoneticPr fontId="25"/>
  </si>
  <si>
    <t>K185</t>
    <phoneticPr fontId="25"/>
  </si>
  <si>
    <t>╋字路(無津）Ｓ</t>
    <rPh sb="4" eb="6">
      <t>ムツ</t>
    </rPh>
    <phoneticPr fontId="25"/>
  </si>
  <si>
    <t>直進</t>
    <rPh sb="0" eb="2">
      <t>チョクシン</t>
    </rPh>
    <phoneticPr fontId="25"/>
  </si>
  <si>
    <t>K153</t>
    <phoneticPr fontId="25"/>
  </si>
  <si>
    <t>┫字路　S</t>
    <phoneticPr fontId="25"/>
  </si>
  <si>
    <t>K153</t>
    <phoneticPr fontId="25"/>
  </si>
  <si>
    <r>
      <rPr>
        <sz val="13.2"/>
        <rFont val="ＭＳ Ｐゴシック"/>
        <family val="3"/>
        <charset val="128"/>
      </rPr>
      <t>撫川橋（交差点）</t>
    </r>
    <r>
      <rPr>
        <sz val="13.2"/>
        <rFont val="Trebuchet MS"/>
        <family val="2"/>
      </rPr>
      <t xml:space="preserve"> </t>
    </r>
    <r>
      <rPr>
        <sz val="13.2"/>
        <rFont val="ＭＳ Ｐゴシック"/>
        <family val="3"/>
        <charset val="128"/>
      </rPr>
      <t>を直進する</t>
    </r>
    <rPh sb="10" eb="12">
      <t>チョクシン</t>
    </rPh>
    <phoneticPr fontId="25"/>
  </si>
  <si>
    <t>(往路と同じ)</t>
    <rPh sb="1" eb="3">
      <t>オウロ</t>
    </rPh>
    <rPh sb="4" eb="5">
      <t>オナ</t>
    </rPh>
    <phoneticPr fontId="25"/>
  </si>
  <si>
    <t>╋字路（無津）S</t>
    <rPh sb="4" eb="5">
      <t>ム</t>
    </rPh>
    <rPh sb="5" eb="6">
      <t>ツ</t>
    </rPh>
    <phoneticPr fontId="25"/>
  </si>
  <si>
    <t>Ｒ２を横断、(往路と同じ)</t>
    <rPh sb="3" eb="5">
      <t>オウダン</t>
    </rPh>
    <rPh sb="7" eb="9">
      <t>オウロ</t>
    </rPh>
    <rPh sb="10" eb="11">
      <t>オナ</t>
    </rPh>
    <phoneticPr fontId="25"/>
  </si>
  <si>
    <t>╋字路（松尾坂）S</t>
    <rPh sb="4" eb="6">
      <t>マツオ</t>
    </rPh>
    <rPh sb="6" eb="7">
      <t>サカ</t>
    </rPh>
    <phoneticPr fontId="25"/>
  </si>
  <si>
    <t>フィニッシュ
ファミリーマート早島南店</t>
    <rPh sb="15" eb="17">
      <t>ハヤシマ</t>
    </rPh>
    <rPh sb="17" eb="18">
      <t>ミナミ</t>
    </rPh>
    <rPh sb="18" eb="19">
      <t>テン</t>
    </rPh>
    <phoneticPr fontId="25"/>
  </si>
  <si>
    <t>お疲れ様でした。
ゴール後レシートを取得しブルベカード等を指示通りお願いします。</t>
    <rPh sb="1" eb="2">
      <t>ツカ</t>
    </rPh>
    <rPh sb="3" eb="4">
      <t>サマ</t>
    </rPh>
    <rPh sb="12" eb="13">
      <t>ゴ</t>
    </rPh>
    <rPh sb="18" eb="20">
      <t>シュトク</t>
    </rPh>
    <rPh sb="27" eb="28">
      <t>ナド</t>
    </rPh>
    <rPh sb="29" eb="31">
      <t>シジ</t>
    </rPh>
    <rPh sb="31" eb="32">
      <t>トオ</t>
    </rPh>
    <rPh sb="34" eb="35">
      <t>ネガ</t>
    </rPh>
    <phoneticPr fontId="25"/>
  </si>
  <si>
    <t>╋字路　S(点滅）</t>
    <rPh sb="6" eb="8">
      <t>テンメツ</t>
    </rPh>
    <phoneticPr fontId="25"/>
  </si>
  <si>
    <t>K185</t>
    <phoneticPr fontId="25"/>
  </si>
  <si>
    <t>K152</t>
    <phoneticPr fontId="25"/>
  </si>
  <si>
    <t>右側</t>
    <rPh sb="0" eb="1">
      <t>ミギ</t>
    </rPh>
    <rPh sb="1" eb="2">
      <t>ガワ</t>
    </rPh>
    <phoneticPr fontId="25"/>
  </si>
  <si>
    <t>通過チェック２　駐車場内のあるガイドマップの看板の写真
中央分離帯があるので分離帯を過ぎて渡ってください。
道路横断に注意してください。</t>
    <rPh sb="8" eb="11">
      <t>チュウシャジョウ</t>
    </rPh>
    <rPh sb="11" eb="12">
      <t>ナイ</t>
    </rPh>
    <rPh sb="22" eb="24">
      <t>カンバン</t>
    </rPh>
    <rPh sb="25" eb="27">
      <t>シャシン</t>
    </rPh>
    <rPh sb="28" eb="33">
      <t>チュウオウブンリタイ</t>
    </rPh>
    <rPh sb="38" eb="41">
      <t>ブンリタイ</t>
    </rPh>
    <rPh sb="42" eb="43">
      <t>ス</t>
    </rPh>
    <rPh sb="45" eb="46">
      <t>ワタ</t>
    </rPh>
    <rPh sb="54" eb="58">
      <t>ドウロオウダン</t>
    </rPh>
    <rPh sb="59" eb="61">
      <t>チュウイ</t>
    </rPh>
    <phoneticPr fontId="25"/>
  </si>
  <si>
    <t>通過チェック2（ガイドマップ）</t>
    <rPh sb="0" eb="2">
      <t>ツウカ</t>
    </rPh>
    <phoneticPr fontId="25"/>
  </si>
  <si>
    <t>通過チェック１（モベル大山店）</t>
    <rPh sb="0" eb="2">
      <t>ツウカ</t>
    </rPh>
    <rPh sb="11" eb="14">
      <t>ダイセンテン</t>
    </rPh>
    <phoneticPr fontId="25"/>
  </si>
  <si>
    <t>直進</t>
    <rPh sb="0" eb="2">
      <t>チョクシン</t>
    </rPh>
    <phoneticPr fontId="25"/>
  </si>
  <si>
    <t>大山寺</t>
    <rPh sb="0" eb="3">
      <t>ダイセンジ</t>
    </rPh>
    <phoneticPr fontId="25"/>
  </si>
  <si>
    <t>直進方向へ。この先大山環状道路が通行止めの場合は左折して迂回してください。</t>
    <rPh sb="0" eb="2">
      <t>チョクシン</t>
    </rPh>
    <rPh sb="2" eb="4">
      <t>ホウコウ</t>
    </rPh>
    <rPh sb="8" eb="9">
      <t>サキ</t>
    </rPh>
    <rPh sb="9" eb="15">
      <t>ダイセンカンジョウドウロ</t>
    </rPh>
    <rPh sb="16" eb="19">
      <t>ツウコウト</t>
    </rPh>
    <rPh sb="21" eb="23">
      <t>バアイ</t>
    </rPh>
    <rPh sb="24" eb="26">
      <t>サセツ</t>
    </rPh>
    <rPh sb="28" eb="30">
      <t>ウカイ</t>
    </rPh>
    <phoneticPr fontId="25"/>
  </si>
  <si>
    <t>右折</t>
    <rPh sb="0" eb="2">
      <t>ウセツ</t>
    </rPh>
    <phoneticPr fontId="25"/>
  </si>
  <si>
    <r>
      <rPr>
        <sz val="13.2"/>
        <rFont val="ＭＳ Ｐゴシック"/>
        <family val="3"/>
        <charset val="128"/>
      </rPr>
      <t>大山環状道路</t>
    </r>
    <r>
      <rPr>
        <sz val="13.2"/>
        <rFont val="Trebuchet MS"/>
        <family val="2"/>
      </rPr>
      <t>/</t>
    </r>
    <r>
      <rPr>
        <sz val="13.2"/>
        <rFont val="ＭＳ Ｐゴシック"/>
        <family val="3"/>
        <charset val="128"/>
      </rPr>
      <t>​県道</t>
    </r>
    <r>
      <rPr>
        <sz val="13.2"/>
        <rFont val="Trebuchet MS"/>
        <family val="2"/>
      </rPr>
      <t>158</t>
    </r>
    <r>
      <rPr>
        <sz val="13.2"/>
        <rFont val="ＭＳ Ｐゴシック"/>
        <family val="3"/>
        <charset val="128"/>
      </rPr>
      <t>号を進む</t>
    </r>
    <r>
      <rPr>
        <sz val="13.2"/>
        <rFont val="Trebuchet MS"/>
        <family val="2"/>
      </rPr>
      <t xml:space="preserve"> </t>
    </r>
    <phoneticPr fontId="25"/>
  </si>
  <si>
    <t>赤崎</t>
    <rPh sb="0" eb="2">
      <t>アカザキ</t>
    </rPh>
    <phoneticPr fontId="25"/>
  </si>
  <si>
    <t>K289</t>
    <phoneticPr fontId="25"/>
  </si>
  <si>
    <t>当初は右折でしたが、通行止めの為、直進して迂回します。</t>
    <rPh sb="0" eb="2">
      <t>トウショ</t>
    </rPh>
    <rPh sb="3" eb="5">
      <t>ウセツ</t>
    </rPh>
    <rPh sb="10" eb="12">
      <t>ツウコウ</t>
    </rPh>
    <rPh sb="12" eb="13">
      <t>ド</t>
    </rPh>
    <rPh sb="15" eb="16">
      <t>タメ</t>
    </rPh>
    <rPh sb="17" eb="19">
      <t>チョクシン</t>
    </rPh>
    <rPh sb="21" eb="23">
      <t>ウカイ</t>
    </rPh>
    <phoneticPr fontId="25"/>
  </si>
  <si>
    <t>右</t>
    <phoneticPr fontId="25"/>
  </si>
  <si>
    <t>大父</t>
    <rPh sb="0" eb="1">
      <t>オオ</t>
    </rPh>
    <rPh sb="1" eb="2">
      <t>チチ</t>
    </rPh>
    <phoneticPr fontId="25"/>
  </si>
  <si>
    <t>直進しないよう注意！</t>
    <rPh sb="0" eb="2">
      <t>チョクシン</t>
    </rPh>
    <rPh sb="7" eb="9">
      <t>チュウイ</t>
    </rPh>
    <phoneticPr fontId="25"/>
  </si>
  <si>
    <t>倉坂</t>
    <rPh sb="0" eb="2">
      <t>クラサカ</t>
    </rPh>
    <phoneticPr fontId="25"/>
  </si>
  <si>
    <t>左折し東伯中央広域農道へ</t>
    <rPh sb="0" eb="2">
      <t>サセツ</t>
    </rPh>
    <rPh sb="3" eb="5">
      <t>トウハク</t>
    </rPh>
    <rPh sb="5" eb="7">
      <t>チュウオウ</t>
    </rPh>
    <rPh sb="7" eb="11">
      <t>コウイキノウドウ</t>
    </rPh>
    <phoneticPr fontId="25"/>
  </si>
  <si>
    <t>倉吉</t>
    <rPh sb="0" eb="2">
      <t>クラヨシ</t>
    </rPh>
    <phoneticPr fontId="25"/>
  </si>
  <si>
    <t>右折し広域農道へ</t>
    <rPh sb="0" eb="2">
      <t>ウセツ</t>
    </rPh>
    <rPh sb="3" eb="7">
      <t>コウイキノウドウ</t>
    </rPh>
    <phoneticPr fontId="25"/>
  </si>
  <si>
    <t>広域農道～K44</t>
    <rPh sb="0" eb="4">
      <t>コウイキノウドウ</t>
    </rPh>
    <phoneticPr fontId="25"/>
  </si>
  <si>
    <t>鏡ヶ成</t>
    <rPh sb="0" eb="3">
      <t>カガミガナル</t>
    </rPh>
    <phoneticPr fontId="25"/>
  </si>
  <si>
    <t>K44</t>
    <phoneticPr fontId="25"/>
  </si>
  <si>
    <t>大山環状道路へ</t>
    <rPh sb="0" eb="6">
      <t>ダイセンカンジョウドウロ</t>
    </rPh>
    <phoneticPr fontId="25"/>
  </si>
  <si>
    <t>2022/4/11作成</t>
    <rPh sb="9" eb="11">
      <t>サクセイ</t>
    </rPh>
    <phoneticPr fontId="25"/>
  </si>
  <si>
    <r>
      <t>BRM514</t>
    </r>
    <r>
      <rPr>
        <sz val="20"/>
        <color indexed="8"/>
        <rFont val="ＭＳ Ｐゴシック"/>
        <family val="3"/>
        <charset val="128"/>
      </rPr>
      <t>大山</t>
    </r>
    <r>
      <rPr>
        <sz val="20"/>
        <color indexed="8"/>
        <rFont val="Arial"/>
        <family val="2"/>
      </rPr>
      <t>400km</t>
    </r>
    <r>
      <rPr>
        <sz val="20"/>
        <color indexed="8"/>
        <rFont val="ＭＳ Ｐゴシック"/>
        <family val="3"/>
        <charset val="128"/>
      </rPr>
      <t>　</t>
    </r>
    <r>
      <rPr>
        <sz val="20"/>
        <color indexed="8"/>
        <rFont val="Arial"/>
        <family val="2"/>
      </rPr>
      <t>5</t>
    </r>
    <r>
      <rPr>
        <sz val="20"/>
        <color indexed="8"/>
        <rFont val="ＭＳ Ｐゴシック"/>
        <family val="3"/>
        <charset val="128"/>
      </rPr>
      <t>：</t>
    </r>
    <r>
      <rPr>
        <sz val="20"/>
        <color indexed="8"/>
        <rFont val="Arial"/>
        <family val="2"/>
      </rPr>
      <t>00</t>
    </r>
    <r>
      <rPr>
        <sz val="20"/>
        <color indexed="8"/>
        <rFont val="ＭＳ Ｐゴシック"/>
        <family val="3"/>
        <charset val="128"/>
      </rPr>
      <t>スタート（4/11修正版）</t>
    </r>
    <rPh sb="6" eb="8">
      <t>ダイセン</t>
    </rPh>
    <rPh sb="27" eb="30">
      <t>シュウセイバン</t>
    </rPh>
    <phoneticPr fontId="25"/>
  </si>
  <si>
    <t>参考
14:32</t>
    <rPh sb="0" eb="2">
      <t>サンコウ</t>
    </rPh>
    <phoneticPr fontId="25"/>
  </si>
  <si>
    <t>参考
17:48</t>
    <rPh sb="0" eb="2">
      <t>サンコウ</t>
    </rPh>
    <phoneticPr fontId="25"/>
  </si>
  <si>
    <t>参考
15/00：44</t>
    <rPh sb="0" eb="2">
      <t>サンコウ</t>
    </rPh>
    <phoneticPr fontId="25"/>
  </si>
  <si>
    <t>参考
4:16</t>
    <rPh sb="0" eb="2">
      <t>サンコウ</t>
    </rPh>
    <phoneticPr fontId="2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</si>
</sst>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_);[Red]\(0.00\)"/>
  </numFmts>
  <fonts count="39">
    <font>
      <sz val="11"/>
      <name val="ＭＳ Ｐゴシック"/>
      <family val="3"/>
      <charset val="128"/>
    </font>
    <font>
      <b/>
      <sz val="11"/>
      <name val="ＭＳ Ｐゴシック"/>
      <family val="3"/>
      <charset val="128"/>
    </font>
    <font>
      <sz val="20"/>
      <color indexed="8"/>
      <name val="Arial"/>
      <family val="2"/>
    </font>
    <font>
      <sz val="16"/>
      <color indexed="8"/>
      <name val="ＭＳ Ｐゴシック"/>
      <family val="3"/>
      <charset val="128"/>
    </font>
    <font>
      <sz val="11"/>
      <color indexed="8"/>
      <name val="ＭＳ Ｐゴシック"/>
      <family val="3"/>
      <charset val="128"/>
    </font>
    <font>
      <b/>
      <sz val="11"/>
      <color indexed="12"/>
      <name val="ＭＳ Ｐゴシック"/>
      <family val="3"/>
      <charset val="128"/>
    </font>
    <font>
      <sz val="12"/>
      <name val="ＭＳ Ｐゴシック"/>
      <family val="3"/>
      <charset val="128"/>
    </font>
    <font>
      <b/>
      <sz val="11"/>
      <color indexed="9"/>
      <name val="ＭＳ Ｐゴシック"/>
      <family val="3"/>
      <charset val="128"/>
    </font>
    <font>
      <sz val="11"/>
      <color indexed="9"/>
      <name val="ＭＳ Ｐゴシック"/>
      <family val="3"/>
      <charset val="128"/>
    </font>
    <font>
      <sz val="11"/>
      <color indexed="20"/>
      <name val="ＭＳ Ｐゴシック"/>
      <family val="3"/>
      <charset val="128"/>
    </font>
    <font>
      <b/>
      <sz val="11"/>
      <color indexed="52"/>
      <name val="ＭＳ Ｐゴシック"/>
      <family val="3"/>
      <charset val="128"/>
    </font>
    <font>
      <b/>
      <sz val="18"/>
      <color indexed="56"/>
      <name val="ＭＳ Ｐゴシック"/>
      <family val="3"/>
      <charset val="128"/>
    </font>
    <font>
      <sz val="11"/>
      <color indexed="52"/>
      <name val="ＭＳ Ｐゴシック"/>
      <family val="3"/>
      <charset val="128"/>
    </font>
    <font>
      <b/>
      <sz val="11"/>
      <color indexed="8"/>
      <name val="ＭＳ Ｐゴシック"/>
      <family val="3"/>
      <charset val="128"/>
    </font>
    <font>
      <sz val="11"/>
      <color indexed="60"/>
      <name val="ＭＳ Ｐゴシック"/>
      <family val="3"/>
      <charset val="128"/>
    </font>
    <font>
      <b/>
      <sz val="11"/>
      <color indexed="63"/>
      <name val="ＭＳ Ｐゴシック"/>
      <family val="3"/>
      <charset val="128"/>
    </font>
    <font>
      <sz val="11"/>
      <color indexed="17"/>
      <name val="ＭＳ Ｐゴシック"/>
      <family val="3"/>
      <charset val="128"/>
    </font>
    <font>
      <b/>
      <sz val="15"/>
      <color indexed="56"/>
      <name val="ＭＳ Ｐゴシック"/>
      <family val="3"/>
      <charset val="128"/>
    </font>
    <font>
      <sz val="11"/>
      <color indexed="10"/>
      <name val="ＭＳ Ｐゴシック"/>
      <family val="3"/>
      <charset val="128"/>
    </font>
    <font>
      <sz val="11"/>
      <color indexed="62"/>
      <name val="ＭＳ Ｐゴシック"/>
      <family val="3"/>
      <charset val="128"/>
    </font>
    <font>
      <b/>
      <sz val="11"/>
      <color indexed="56"/>
      <name val="ＭＳ Ｐゴシック"/>
      <family val="3"/>
      <charset val="128"/>
    </font>
    <font>
      <b/>
      <sz val="13"/>
      <color indexed="56"/>
      <name val="ＭＳ Ｐゴシック"/>
      <family val="3"/>
      <charset val="128"/>
    </font>
    <font>
      <i/>
      <sz val="11"/>
      <color indexed="23"/>
      <name val="ＭＳ Ｐゴシック"/>
      <family val="3"/>
      <charset val="128"/>
    </font>
    <font>
      <sz val="20"/>
      <color indexed="8"/>
      <name val="ＭＳ Ｐゴシック"/>
      <family val="3"/>
      <charset val="128"/>
    </font>
    <font>
      <sz val="11"/>
      <name val="ＭＳ Ｐゴシック"/>
      <family val="3"/>
      <charset val="128"/>
    </font>
    <font>
      <sz val="6"/>
      <name val="ＭＳ Ｐゴシック"/>
      <family val="3"/>
      <charset val="128"/>
    </font>
    <font>
      <sz val="13.2"/>
      <name val="Trebuchet MS"/>
      <family val="2"/>
    </font>
    <font>
      <sz val="13.2"/>
      <name val="ＭＳ Ｐゴシック"/>
      <family val="3"/>
      <charset val="128"/>
    </font>
    <font>
      <sz val="14"/>
      <name val="ＭＳ Ｐゴシック"/>
      <family val="3"/>
      <charset val="128"/>
    </font>
    <font>
      <b/>
      <sz val="11"/>
      <color rgb="FF0000FF"/>
      <name val="ＭＳ Ｐゴシック"/>
      <family val="3"/>
      <charset val="128"/>
    </font>
    <font>
      <b/>
      <sz val="13.2"/>
      <name val="Trebuchet MS"/>
      <family val="2"/>
    </font>
    <font>
      <sz val="12"/>
      <name val="Arial Unicode MS"/>
      <family val="3"/>
      <charset val="128"/>
    </font>
    <font>
      <b/>
      <sz val="12"/>
      <name val="Arial Unicode MS"/>
      <family val="3"/>
      <charset val="128"/>
    </font>
    <font>
      <sz val="12"/>
      <name val="Trebuchet MS"/>
      <family val="2"/>
    </font>
    <font>
      <sz val="12"/>
      <color indexed="8"/>
      <name val="ＭＳ Ｐゴシック"/>
      <family val="3"/>
      <charset val="128"/>
    </font>
    <font>
      <b/>
      <sz val="13.2"/>
      <name val="ＭＳ Ｐゴシック"/>
      <family val="3"/>
      <charset val="128"/>
    </font>
    <font>
      <b/>
      <sz val="14"/>
      <name val="ＭＳ Ｐゴシック"/>
      <family val="3"/>
      <charset val="128"/>
    </font>
    <font>
      <sz val="10"/>
      <name val="Arial Unicode MS"/>
      <family val="3"/>
      <charset val="128"/>
    </font>
    <font>
      <sz val="16"/>
      <name val="ＭＳ Ｐゴシック"/>
      <family val="3"/>
      <charset val="128"/>
    </font>
  </fonts>
  <fills count="30">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
      <patternFill patternType="solid">
        <fgColor rgb="FF66FFCC"/>
        <bgColor indexed="64"/>
      </patternFill>
    </fill>
    <fill>
      <patternFill patternType="solid">
        <fgColor rgb="FFFF99FF"/>
        <bgColor indexed="64"/>
      </patternFill>
    </fill>
  </fills>
  <borders count="1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42">
    <xf numFmtId="0" fontId="0" fillId="0" borderId="0">
      <alignment vertical="center"/>
    </xf>
    <xf numFmtId="0" fontId="4" fillId="2" borderId="0" applyNumberFormat="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11" fillId="0" borderId="0" applyNumberFormat="0" applyFill="0" applyBorder="0" applyAlignment="0" applyProtection="0">
      <alignment vertical="center"/>
    </xf>
    <xf numFmtId="0" fontId="7" fillId="20" borderId="1" applyNumberFormat="0" applyAlignment="0" applyProtection="0">
      <alignment vertical="center"/>
    </xf>
    <xf numFmtId="0" fontId="14" fillId="21" borderId="0" applyNumberFormat="0" applyBorder="0" applyAlignment="0" applyProtection="0">
      <alignment vertical="center"/>
    </xf>
    <xf numFmtId="0" fontId="24" fillId="22" borderId="2" applyNumberFormat="0" applyFont="0" applyAlignment="0" applyProtection="0">
      <alignment vertical="center"/>
    </xf>
    <xf numFmtId="0" fontId="12" fillId="0" borderId="3" applyNumberFormat="0" applyFill="0" applyAlignment="0" applyProtection="0">
      <alignment vertical="center"/>
    </xf>
    <xf numFmtId="0" fontId="9" fillId="3" borderId="0" applyNumberFormat="0" applyBorder="0" applyAlignment="0" applyProtection="0">
      <alignment vertical="center"/>
    </xf>
    <xf numFmtId="0" fontId="10" fillId="23" borderId="4" applyNumberFormat="0" applyAlignment="0" applyProtection="0">
      <alignment vertical="center"/>
    </xf>
    <xf numFmtId="0" fontId="18" fillId="0" borderId="0" applyNumberFormat="0" applyFill="0" applyBorder="0" applyAlignment="0" applyProtection="0">
      <alignment vertical="center"/>
    </xf>
    <xf numFmtId="0" fontId="17" fillId="0" borderId="5" applyNumberFormat="0" applyFill="0" applyAlignment="0" applyProtection="0">
      <alignment vertical="center"/>
    </xf>
    <xf numFmtId="0" fontId="21"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13" fillId="0" borderId="8" applyNumberFormat="0" applyFill="0" applyAlignment="0" applyProtection="0">
      <alignment vertical="center"/>
    </xf>
    <xf numFmtId="0" fontId="15" fillId="23" borderId="9" applyNumberFormat="0" applyAlignment="0" applyProtection="0">
      <alignment vertical="center"/>
    </xf>
    <xf numFmtId="0" fontId="22" fillId="0" borderId="0" applyNumberFormat="0" applyFill="0" applyBorder="0" applyAlignment="0" applyProtection="0">
      <alignment vertical="center"/>
    </xf>
    <xf numFmtId="0" fontId="19" fillId="7" borderId="4" applyNumberFormat="0" applyAlignment="0" applyProtection="0">
      <alignment vertical="center"/>
    </xf>
    <xf numFmtId="0" fontId="16" fillId="4" borderId="0" applyNumberFormat="0" applyBorder="0" applyAlignment="0" applyProtection="0">
      <alignment vertical="center"/>
    </xf>
  </cellStyleXfs>
  <cellXfs count="86">
    <xf numFmtId="0" fontId="0" fillId="0" borderId="0" xfId="0">
      <alignment vertical="center"/>
    </xf>
    <xf numFmtId="0" fontId="0" fillId="0" borderId="0" xfId="0" applyFont="1" applyFill="1">
      <alignment vertical="center"/>
    </xf>
    <xf numFmtId="0" fontId="0" fillId="24" borderId="0" xfId="0" applyFont="1" applyFill="1">
      <alignment vertical="center"/>
    </xf>
    <xf numFmtId="0" fontId="0" fillId="0" borderId="0" xfId="0" applyFill="1">
      <alignment vertical="center"/>
    </xf>
    <xf numFmtId="0" fontId="0" fillId="0" borderId="0" xfId="0" applyFont="1" applyFill="1" applyAlignment="1">
      <alignment vertical="center" shrinkToFit="1"/>
    </xf>
    <xf numFmtId="176" fontId="1" fillId="0" borderId="0" xfId="0" applyNumberFormat="1" applyFont="1" applyFill="1" applyAlignment="1">
      <alignment horizontal="center" vertical="center"/>
    </xf>
    <xf numFmtId="0" fontId="2" fillId="0" borderId="0" xfId="0" applyNumberFormat="1" applyFont="1" applyFill="1" applyAlignment="1">
      <alignment horizontal="center" vertical="center"/>
    </xf>
    <xf numFmtId="0" fontId="3" fillId="0" borderId="10" xfId="0" applyNumberFormat="1" applyFont="1" applyFill="1" applyBorder="1" applyAlignment="1">
      <alignment horizontal="center" vertical="center"/>
    </xf>
    <xf numFmtId="0" fontId="0" fillId="0" borderId="11" xfId="0" applyNumberFormat="1" applyFont="1" applyFill="1" applyBorder="1" applyAlignment="1">
      <alignment horizontal="left" vertical="center"/>
    </xf>
    <xf numFmtId="0" fontId="0" fillId="0" borderId="12" xfId="0" applyNumberFormat="1" applyFont="1" applyFill="1" applyBorder="1" applyAlignment="1">
      <alignment horizontal="center" vertical="center"/>
    </xf>
    <xf numFmtId="0" fontId="0" fillId="0" borderId="12" xfId="0" applyNumberFormat="1" applyFont="1" applyFill="1" applyBorder="1" applyAlignment="1">
      <alignment horizontal="center" vertical="center" shrinkToFit="1"/>
    </xf>
    <xf numFmtId="0" fontId="0" fillId="0" borderId="12" xfId="0" applyNumberFormat="1" applyFill="1" applyBorder="1" applyAlignment="1">
      <alignment horizontal="center" vertical="center" shrinkToFit="1"/>
    </xf>
    <xf numFmtId="0" fontId="0" fillId="24" borderId="11" xfId="0" applyNumberFormat="1" applyFont="1" applyFill="1" applyBorder="1" applyAlignment="1">
      <alignment horizontal="left" vertical="center"/>
    </xf>
    <xf numFmtId="176" fontId="1" fillId="24" borderId="12" xfId="0" applyNumberFormat="1" applyFont="1" applyFill="1" applyBorder="1" applyAlignment="1">
      <alignment horizontal="center" vertical="center"/>
    </xf>
    <xf numFmtId="0" fontId="0" fillId="0" borderId="12" xfId="0" applyNumberFormat="1" applyFill="1" applyBorder="1" applyAlignment="1">
      <alignment horizontal="left" vertical="center" shrinkToFit="1"/>
    </xf>
    <xf numFmtId="176" fontId="1" fillId="25" borderId="12" xfId="0" applyNumberFormat="1" applyFont="1" applyFill="1" applyBorder="1" applyAlignment="1">
      <alignment horizontal="center" vertical="center" shrinkToFit="1"/>
    </xf>
    <xf numFmtId="0" fontId="0" fillId="26" borderId="11" xfId="0" applyNumberFormat="1" applyFont="1" applyFill="1" applyBorder="1" applyAlignment="1">
      <alignment horizontal="left" vertical="center"/>
    </xf>
    <xf numFmtId="0" fontId="0" fillId="26" borderId="0" xfId="0" applyFont="1" applyFill="1">
      <alignment vertical="center"/>
    </xf>
    <xf numFmtId="0" fontId="5" fillId="27" borderId="12" xfId="0" applyNumberFormat="1" applyFont="1" applyFill="1" applyBorder="1" applyAlignment="1">
      <alignment horizontal="left" vertical="center" wrapText="1" shrinkToFit="1"/>
    </xf>
    <xf numFmtId="176" fontId="1" fillId="27" borderId="12" xfId="0" applyNumberFormat="1" applyFont="1" applyFill="1" applyBorder="1" applyAlignment="1">
      <alignment horizontal="center" vertical="center"/>
    </xf>
    <xf numFmtId="0" fontId="0" fillId="26" borderId="12" xfId="0" applyNumberFormat="1" applyFont="1" applyFill="1" applyBorder="1" applyAlignment="1">
      <alignment horizontal="center" vertical="center"/>
    </xf>
    <xf numFmtId="0" fontId="5" fillId="28" borderId="12" xfId="0" applyNumberFormat="1" applyFont="1" applyFill="1" applyBorder="1" applyAlignment="1">
      <alignment horizontal="left" vertical="center" wrapText="1" shrinkToFit="1"/>
    </xf>
    <xf numFmtId="0" fontId="0" fillId="26" borderId="12" xfId="0" applyNumberFormat="1" applyFill="1" applyBorder="1" applyAlignment="1">
      <alignment horizontal="left" vertical="center" shrinkToFit="1"/>
    </xf>
    <xf numFmtId="0" fontId="26" fillId="26" borderId="12" xfId="0" applyFont="1" applyFill="1" applyBorder="1" applyAlignment="1">
      <alignment vertical="center" wrapText="1"/>
    </xf>
    <xf numFmtId="0" fontId="28" fillId="0" borderId="12" xfId="0" applyNumberFormat="1" applyFont="1" applyFill="1" applyBorder="1" applyAlignment="1">
      <alignment horizontal="center" vertical="center" shrinkToFit="1"/>
    </xf>
    <xf numFmtId="0" fontId="28" fillId="27" borderId="12" xfId="0" applyNumberFormat="1" applyFont="1" applyFill="1" applyBorder="1" applyAlignment="1">
      <alignment horizontal="center" vertical="center" shrinkToFit="1"/>
    </xf>
    <xf numFmtId="0" fontId="28" fillId="26" borderId="12" xfId="0" applyNumberFormat="1" applyFont="1" applyFill="1" applyBorder="1" applyAlignment="1">
      <alignment horizontal="center" vertical="center" shrinkToFit="1"/>
    </xf>
    <xf numFmtId="0" fontId="28" fillId="26" borderId="12" xfId="0" applyNumberFormat="1" applyFont="1" applyFill="1" applyBorder="1" applyAlignment="1">
      <alignment horizontal="center" vertical="center" wrapText="1" shrinkToFit="1"/>
    </xf>
    <xf numFmtId="0" fontId="28" fillId="26" borderId="12" xfId="0" applyNumberFormat="1" applyFont="1" applyFill="1" applyBorder="1" applyAlignment="1">
      <alignment horizontal="center" vertical="center"/>
    </xf>
    <xf numFmtId="0" fontId="29" fillId="27" borderId="12" xfId="0" applyNumberFormat="1" applyFont="1" applyFill="1" applyBorder="1" applyAlignment="1">
      <alignment horizontal="left" vertical="center" wrapText="1" shrinkToFit="1"/>
    </xf>
    <xf numFmtId="0" fontId="6" fillId="27" borderId="12" xfId="0" applyFont="1" applyFill="1" applyBorder="1" applyAlignment="1">
      <alignment horizontal="center" vertical="center" shrinkToFit="1"/>
    </xf>
    <xf numFmtId="20" fontId="28" fillId="26" borderId="12" xfId="0" applyNumberFormat="1" applyFont="1" applyFill="1" applyBorder="1" applyAlignment="1">
      <alignment horizontal="center" vertical="center" shrinkToFit="1"/>
    </xf>
    <xf numFmtId="0" fontId="0" fillId="26" borderId="0" xfId="0" applyNumberFormat="1" applyFont="1" applyFill="1" applyBorder="1" applyAlignment="1">
      <alignment horizontal="left" vertical="center"/>
    </xf>
    <xf numFmtId="176" fontId="32" fillId="27" borderId="12" xfId="0" applyNumberFormat="1" applyFont="1" applyFill="1" applyBorder="1" applyAlignment="1">
      <alignment horizontal="center" vertical="center"/>
    </xf>
    <xf numFmtId="176" fontId="32" fillId="24" borderId="12" xfId="0" applyNumberFormat="1" applyFont="1" applyFill="1" applyBorder="1" applyAlignment="1">
      <alignment horizontal="center" vertical="center"/>
    </xf>
    <xf numFmtId="176" fontId="32" fillId="0" borderId="0" xfId="0" applyNumberFormat="1" applyFont="1" applyFill="1">
      <alignment vertical="center"/>
    </xf>
    <xf numFmtId="0" fontId="31" fillId="0" borderId="0" xfId="0" applyFont="1">
      <alignment vertical="center"/>
    </xf>
    <xf numFmtId="176" fontId="32" fillId="26" borderId="12" xfId="0" applyNumberFormat="1" applyFont="1" applyFill="1" applyBorder="1" applyAlignment="1">
      <alignment horizontal="center" vertical="center"/>
    </xf>
    <xf numFmtId="176" fontId="32" fillId="0" borderId="0" xfId="0" applyNumberFormat="1" applyFont="1" applyAlignment="1">
      <alignment horizontal="center" vertical="center"/>
    </xf>
    <xf numFmtId="176" fontId="32" fillId="0" borderId="0" xfId="0" applyNumberFormat="1" applyFont="1" applyFill="1" applyAlignment="1">
      <alignment horizontal="center" vertical="center"/>
    </xf>
    <xf numFmtId="0" fontId="6" fillId="26" borderId="12" xfId="0" applyFont="1" applyFill="1" applyBorder="1" applyAlignment="1">
      <alignment horizontal="center" vertical="center" shrinkToFit="1"/>
    </xf>
    <xf numFmtId="20" fontId="28" fillId="26" borderId="12" xfId="0" applyNumberFormat="1" applyFont="1" applyFill="1" applyBorder="1" applyAlignment="1">
      <alignment horizontal="center" vertical="center" wrapText="1" shrinkToFit="1"/>
    </xf>
    <xf numFmtId="0" fontId="0" fillId="26" borderId="0" xfId="0" applyFill="1">
      <alignment vertical="center"/>
    </xf>
    <xf numFmtId="0" fontId="1" fillId="26" borderId="12" xfId="0" applyFont="1" applyFill="1" applyBorder="1">
      <alignment vertical="center"/>
    </xf>
    <xf numFmtId="176" fontId="32" fillId="26" borderId="12" xfId="0" applyNumberFormat="1" applyFont="1" applyFill="1" applyBorder="1" applyAlignment="1">
      <alignment horizontal="center" vertical="center" wrapText="1"/>
    </xf>
    <xf numFmtId="0" fontId="27" fillId="26" borderId="12" xfId="0" applyFont="1" applyFill="1" applyBorder="1" applyAlignment="1">
      <alignment vertical="center" wrapText="1"/>
    </xf>
    <xf numFmtId="0" fontId="6" fillId="0" borderId="12" xfId="0" applyNumberFormat="1" applyFont="1" applyFill="1" applyBorder="1" applyAlignment="1">
      <alignment horizontal="center" vertical="center"/>
    </xf>
    <xf numFmtId="0" fontId="33" fillId="27" borderId="12" xfId="0" applyFont="1" applyFill="1" applyBorder="1" applyAlignment="1">
      <alignment horizontal="center" vertical="center" wrapText="1"/>
    </xf>
    <xf numFmtId="0" fontId="33" fillId="26" borderId="12" xfId="0" applyFont="1" applyFill="1" applyBorder="1" applyAlignment="1">
      <alignment horizontal="center" vertical="center" wrapText="1"/>
    </xf>
    <xf numFmtId="0" fontId="6" fillId="26" borderId="12" xfId="0" applyFont="1" applyFill="1" applyBorder="1" applyAlignment="1">
      <alignment horizontal="center" vertical="center" wrapText="1"/>
    </xf>
    <xf numFmtId="0" fontId="33" fillId="26" borderId="12" xfId="0" applyFont="1" applyFill="1" applyBorder="1" applyAlignment="1">
      <alignment vertical="center" wrapText="1"/>
    </xf>
    <xf numFmtId="0" fontId="6" fillId="0" borderId="0" xfId="0" applyFont="1" applyFill="1" applyAlignment="1">
      <alignment horizontal="center" vertical="center"/>
    </xf>
    <xf numFmtId="0" fontId="6" fillId="26" borderId="12" xfId="0" applyFont="1" applyFill="1" applyBorder="1" applyAlignment="1">
      <alignment horizontal="center" vertical="center"/>
    </xf>
    <xf numFmtId="0" fontId="28" fillId="26" borderId="12" xfId="0" applyFont="1" applyFill="1" applyBorder="1" applyAlignment="1">
      <alignment horizontal="center" vertical="center" shrinkToFit="1"/>
    </xf>
    <xf numFmtId="0" fontId="28" fillId="0" borderId="0" xfId="0" applyFont="1" applyFill="1" applyAlignment="1">
      <alignment horizontal="center" vertical="center" shrinkToFit="1"/>
    </xf>
    <xf numFmtId="0" fontId="0" fillId="27" borderId="12" xfId="0" applyNumberFormat="1" applyFont="1" applyFill="1" applyBorder="1" applyAlignment="1">
      <alignment horizontal="center" vertical="center"/>
    </xf>
    <xf numFmtId="176" fontId="32" fillId="27" borderId="12" xfId="0" applyNumberFormat="1" applyFont="1" applyFill="1" applyBorder="1" applyAlignment="1">
      <alignment horizontal="center" vertical="center" wrapText="1"/>
    </xf>
    <xf numFmtId="0" fontId="6" fillId="27" borderId="12" xfId="0" applyFont="1" applyFill="1" applyBorder="1" applyAlignment="1">
      <alignment horizontal="center" vertical="center" wrapText="1"/>
    </xf>
    <xf numFmtId="0" fontId="30" fillId="27" borderId="12" xfId="0" applyFont="1" applyFill="1" applyBorder="1" applyAlignment="1">
      <alignment vertical="center" wrapText="1"/>
    </xf>
    <xf numFmtId="0" fontId="28" fillId="24" borderId="12" xfId="0" applyNumberFormat="1" applyFont="1" applyFill="1" applyBorder="1" applyAlignment="1">
      <alignment horizontal="center" vertical="center" shrinkToFit="1"/>
    </xf>
    <xf numFmtId="176" fontId="32" fillId="28" borderId="12" xfId="0" applyNumberFormat="1" applyFont="1" applyFill="1" applyBorder="1" applyAlignment="1">
      <alignment horizontal="center" vertical="center" wrapText="1"/>
    </xf>
    <xf numFmtId="176" fontId="32" fillId="28" borderId="12" xfId="0" applyNumberFormat="1" applyFont="1" applyFill="1" applyBorder="1" applyAlignment="1">
      <alignment horizontal="center" vertical="center"/>
    </xf>
    <xf numFmtId="0" fontId="6" fillId="28" borderId="12" xfId="0" applyFont="1" applyFill="1" applyBorder="1" applyAlignment="1">
      <alignment horizontal="center" vertical="center" wrapText="1"/>
    </xf>
    <xf numFmtId="0" fontId="33" fillId="28" borderId="12" xfId="0" applyFont="1" applyFill="1" applyBorder="1" applyAlignment="1">
      <alignment horizontal="center" vertical="center" wrapText="1"/>
    </xf>
    <xf numFmtId="0" fontId="28" fillId="28" borderId="12" xfId="0" applyNumberFormat="1" applyFont="1" applyFill="1" applyBorder="1" applyAlignment="1">
      <alignment horizontal="center" vertical="center" shrinkToFit="1"/>
    </xf>
    <xf numFmtId="0" fontId="6" fillId="28" borderId="12" xfId="0" applyFont="1" applyFill="1" applyBorder="1" applyAlignment="1">
      <alignment horizontal="center" vertical="center"/>
    </xf>
    <xf numFmtId="0" fontId="28" fillId="28" borderId="12" xfId="0" applyFont="1" applyFill="1" applyBorder="1" applyAlignment="1">
      <alignment horizontal="center" vertical="center" shrinkToFit="1"/>
    </xf>
    <xf numFmtId="20" fontId="28" fillId="28" borderId="12" xfId="0" applyNumberFormat="1" applyFont="1" applyFill="1" applyBorder="1" applyAlignment="1">
      <alignment horizontal="center" vertical="center" wrapText="1" shrinkToFit="1"/>
    </xf>
    <xf numFmtId="0" fontId="28" fillId="28" borderId="12" xfId="0" applyNumberFormat="1" applyFont="1" applyFill="1" applyBorder="1" applyAlignment="1">
      <alignment horizontal="center" vertical="center" wrapText="1" shrinkToFit="1"/>
    </xf>
    <xf numFmtId="0" fontId="27" fillId="29" borderId="12" xfId="0" applyFont="1" applyFill="1" applyBorder="1" applyAlignment="1">
      <alignment vertical="center" wrapText="1"/>
    </xf>
    <xf numFmtId="0" fontId="30" fillId="28" borderId="12" xfId="0" applyFont="1" applyFill="1" applyBorder="1" applyAlignment="1">
      <alignment vertical="center" wrapText="1"/>
    </xf>
    <xf numFmtId="0" fontId="35" fillId="28" borderId="12" xfId="0" applyFont="1" applyFill="1" applyBorder="1" applyAlignment="1">
      <alignment vertical="center" wrapText="1"/>
    </xf>
    <xf numFmtId="0" fontId="35" fillId="27" borderId="12" xfId="0" applyFont="1" applyFill="1" applyBorder="1" applyAlignment="1">
      <alignment vertical="center" wrapText="1"/>
    </xf>
    <xf numFmtId="0" fontId="1" fillId="27" borderId="12" xfId="0" applyNumberFormat="1" applyFont="1" applyFill="1" applyBorder="1" applyAlignment="1">
      <alignment horizontal="left" vertical="center" wrapText="1" shrinkToFit="1"/>
    </xf>
    <xf numFmtId="20" fontId="36" fillId="25" borderId="12" xfId="0" applyNumberFormat="1" applyFont="1" applyFill="1" applyBorder="1" applyAlignment="1">
      <alignment horizontal="center" vertical="center" shrinkToFit="1"/>
    </xf>
    <xf numFmtId="20" fontId="36" fillId="27" borderId="12" xfId="0" applyNumberFormat="1" applyFont="1" applyFill="1" applyBorder="1" applyAlignment="1">
      <alignment horizontal="center" vertical="center" shrinkToFit="1"/>
    </xf>
    <xf numFmtId="0" fontId="6" fillId="0" borderId="12" xfId="0" applyNumberFormat="1" applyFont="1" applyFill="1" applyBorder="1" applyAlignment="1">
      <alignment vertical="center" shrinkToFit="1"/>
    </xf>
    <xf numFmtId="0" fontId="6" fillId="27" borderId="12" xfId="0" applyNumberFormat="1" applyFont="1" applyFill="1" applyBorder="1" applyAlignment="1">
      <alignment vertical="center" wrapText="1" shrinkToFit="1"/>
    </xf>
    <xf numFmtId="176" fontId="37" fillId="0" borderId="12" xfId="0" applyNumberFormat="1" applyFont="1" applyFill="1" applyBorder="1" applyAlignment="1">
      <alignment horizontal="center" vertical="center"/>
    </xf>
    <xf numFmtId="0" fontId="38" fillId="0" borderId="0" xfId="0" applyFont="1" applyFill="1" applyAlignment="1">
      <alignment horizontal="center" vertical="center" shrinkToFit="1"/>
    </xf>
    <xf numFmtId="176" fontId="4" fillId="0" borderId="10" xfId="0" applyNumberFormat="1" applyFont="1" applyFill="1" applyBorder="1" applyAlignment="1">
      <alignment horizontal="center" vertical="center"/>
    </xf>
    <xf numFmtId="0" fontId="2" fillId="0" borderId="0" xfId="0" applyNumberFormat="1" applyFont="1" applyFill="1" applyAlignment="1">
      <alignment horizontal="center" vertical="center"/>
    </xf>
    <xf numFmtId="0" fontId="2" fillId="0" borderId="10" xfId="0" applyNumberFormat="1" applyFont="1" applyFill="1" applyBorder="1" applyAlignment="1">
      <alignment horizontal="center" vertical="center"/>
    </xf>
    <xf numFmtId="14" fontId="34" fillId="0" borderId="0" xfId="0" applyNumberFormat="1" applyFont="1" applyFill="1" applyBorder="1" applyAlignment="1">
      <alignment horizontal="center" vertical="center" wrapText="1"/>
    </xf>
    <xf numFmtId="14" fontId="34" fillId="0" borderId="10" xfId="0" applyNumberFormat="1" applyFont="1" applyFill="1" applyBorder="1" applyAlignment="1">
      <alignment horizontal="center" vertical="center" wrapText="1"/>
    </xf>
    <xf numFmtId="0" fontId="38" fillId="0" borderId="0" xfId="0" applyFont="1" applyFill="1" applyAlignment="1">
      <alignment horizontal="center" vertical="center" shrinkToFit="1"/>
    </xf>
  </cellXfs>
  <cellStyles count="4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良い" xfId="41" builtinId="26" customBuiltin="1"/>
  </cellStyles>
  <dxfs count="0"/>
  <tableStyles count="0" defaultTableStyle="TableStyleMedium9" defaultPivotStyle="PivotStyleLight16"/>
  <colors>
    <mruColors>
      <color rgb="FF66FF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93</xdr:row>
      <xdr:rowOff>76200</xdr:rowOff>
    </xdr:from>
    <xdr:to>
      <xdr:col>10</xdr:col>
      <xdr:colOff>581025</xdr:colOff>
      <xdr:row>93</xdr:row>
      <xdr:rowOff>76200</xdr:rowOff>
    </xdr:to>
    <xdr:pic>
      <xdr:nvPicPr>
        <xdr:cNvPr id="2" name="Picture 5">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679400"/>
          <a:ext cx="11830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495300</xdr:colOff>
      <xdr:row>96</xdr:row>
      <xdr:rowOff>19050</xdr:rowOff>
    </xdr:from>
    <xdr:to>
      <xdr:col>8</xdr:col>
      <xdr:colOff>5210175</xdr:colOff>
      <xdr:row>109</xdr:row>
      <xdr:rowOff>142875</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0" y="27632025"/>
          <a:ext cx="4714875" cy="3590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638175</xdr:colOff>
      <xdr:row>96</xdr:row>
      <xdr:rowOff>9598</xdr:rowOff>
    </xdr:from>
    <xdr:to>
      <xdr:col>7</xdr:col>
      <xdr:colOff>571500</xdr:colOff>
      <xdr:row>109</xdr:row>
      <xdr:rowOff>143924</xdr:rowOff>
    </xdr:to>
    <xdr:pic>
      <xdr:nvPicPr>
        <xdr:cNvPr id="4" name="図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0600" y="27622573"/>
          <a:ext cx="4886325" cy="3601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21"/>
  </sheetPr>
  <dimension ref="A1:K126"/>
  <sheetViews>
    <sheetView tabSelected="1" view="pageBreakPreview" topLeftCell="I61" zoomScaleNormal="100" zoomScaleSheetLayoutView="100" zoomScalePageLayoutView="75" workbookViewId="0">
      <selection activeCell="J77" sqref="J77"/>
    </sheetView>
  </sheetViews>
  <sheetFormatPr defaultColWidth="10" defaultRowHeight="17.25" customHeight="1"/>
  <cols>
    <col min="1" max="1" width="0.125" style="3" customWidth="1"/>
    <col min="2" max="2" width="4.5" style="3" bestFit="1" customWidth="1"/>
    <col min="3" max="3" width="9" style="39" bestFit="1" customWidth="1"/>
    <col min="4" max="4" width="9.375" style="35" bestFit="1" customWidth="1"/>
    <col min="5" max="5" width="27.125" style="3" bestFit="1" customWidth="1"/>
    <col min="6" max="6" width="8.5" style="51" customWidth="1"/>
    <col min="7" max="7" width="11" style="51" customWidth="1"/>
    <col min="8" max="8" width="10.875" style="54" customWidth="1"/>
    <col min="9" max="9" width="70.125" style="4" customWidth="1"/>
    <col min="10" max="10" width="12.125" style="54" customWidth="1"/>
    <col min="11" max="11" width="12.125" style="5" customWidth="1"/>
    <col min="12" max="16384" width="10" style="3"/>
  </cols>
  <sheetData>
    <row r="1" spans="1:11" ht="14.25" customHeight="1">
      <c r="B1" s="6"/>
      <c r="C1" s="38"/>
      <c r="D1" s="36"/>
      <c r="E1" s="81" t="s">
        <v>216</v>
      </c>
      <c r="F1" s="81"/>
      <c r="G1" s="81"/>
      <c r="H1" s="81"/>
      <c r="I1" s="81"/>
      <c r="J1" s="83" t="s">
        <v>215</v>
      </c>
      <c r="K1" s="83"/>
    </row>
    <row r="2" spans="1:11" ht="20.100000000000001" customHeight="1">
      <c r="B2" s="7"/>
      <c r="C2" s="80" t="s">
        <v>0</v>
      </c>
      <c r="D2" s="80"/>
      <c r="E2" s="82"/>
      <c r="F2" s="82"/>
      <c r="G2" s="82"/>
      <c r="H2" s="82"/>
      <c r="I2" s="82"/>
      <c r="J2" s="84"/>
      <c r="K2" s="84"/>
    </row>
    <row r="3" spans="1:11" s="1" customFormat="1" ht="20.100000000000001" customHeight="1">
      <c r="A3" s="8"/>
      <c r="B3" s="9" t="s">
        <v>1</v>
      </c>
      <c r="C3" s="78" t="s">
        <v>2</v>
      </c>
      <c r="D3" s="78" t="s">
        <v>3</v>
      </c>
      <c r="E3" s="10" t="s">
        <v>4</v>
      </c>
      <c r="F3" s="46" t="s">
        <v>5</v>
      </c>
      <c r="G3" s="46"/>
      <c r="H3" s="24" t="s">
        <v>6</v>
      </c>
      <c r="I3" s="11" t="s">
        <v>7</v>
      </c>
      <c r="J3" s="24" t="s">
        <v>14</v>
      </c>
      <c r="K3" s="10" t="s">
        <v>8</v>
      </c>
    </row>
    <row r="4" spans="1:11" s="1" customFormat="1" ht="36.75" customHeight="1">
      <c r="A4" s="8"/>
      <c r="B4" s="55">
        <v>1</v>
      </c>
      <c r="C4" s="33">
        <v>0</v>
      </c>
      <c r="D4" s="33">
        <v>0</v>
      </c>
      <c r="E4" s="73" t="s">
        <v>170</v>
      </c>
      <c r="F4" s="57" t="s">
        <v>171</v>
      </c>
      <c r="G4" s="47"/>
      <c r="H4" s="25"/>
      <c r="I4" s="72" t="s">
        <v>172</v>
      </c>
      <c r="J4" s="74">
        <v>0.22916666666666666</v>
      </c>
      <c r="K4" s="15">
        <f>C4</f>
        <v>0</v>
      </c>
    </row>
    <row r="5" spans="1:11" s="2" customFormat="1" ht="18" customHeight="1">
      <c r="A5" s="12"/>
      <c r="B5" s="20">
        <v>2</v>
      </c>
      <c r="C5" s="34">
        <v>0.2</v>
      </c>
      <c r="D5" s="34">
        <f>D4+C5</f>
        <v>0.2</v>
      </c>
      <c r="E5" s="22" t="s">
        <v>173</v>
      </c>
      <c r="F5" s="48" t="s">
        <v>17</v>
      </c>
      <c r="G5" s="48"/>
      <c r="H5" s="26"/>
      <c r="I5" s="23"/>
      <c r="J5" s="59"/>
      <c r="K5" s="13">
        <f>K4+C5</f>
        <v>0.2</v>
      </c>
    </row>
    <row r="6" spans="1:11" s="2" customFormat="1" ht="18" customHeight="1">
      <c r="A6" s="12"/>
      <c r="B6" s="20">
        <v>3</v>
      </c>
      <c r="C6" s="34">
        <v>0.1</v>
      </c>
      <c r="D6" s="34">
        <f t="shared" ref="D6:D10" si="0">D5+C6</f>
        <v>0.30000000000000004</v>
      </c>
      <c r="E6" s="22" t="s">
        <v>173</v>
      </c>
      <c r="F6" s="49" t="s">
        <v>174</v>
      </c>
      <c r="G6" s="48"/>
      <c r="H6" s="26"/>
      <c r="I6" s="23"/>
      <c r="J6" s="59"/>
      <c r="K6" s="13">
        <f t="shared" ref="K6:K11" si="1">K5+C6</f>
        <v>0.30000000000000004</v>
      </c>
    </row>
    <row r="7" spans="1:11" s="2" customFormat="1" ht="18" customHeight="1">
      <c r="A7" s="12"/>
      <c r="B7" s="20">
        <v>4</v>
      </c>
      <c r="C7" s="34">
        <v>0.3</v>
      </c>
      <c r="D7" s="34">
        <f t="shared" si="0"/>
        <v>0.60000000000000009</v>
      </c>
      <c r="E7" s="22" t="s">
        <v>175</v>
      </c>
      <c r="F7" s="49" t="s">
        <v>171</v>
      </c>
      <c r="G7" s="48"/>
      <c r="H7" s="26" t="s">
        <v>176</v>
      </c>
      <c r="I7" s="23"/>
      <c r="J7" s="59"/>
      <c r="K7" s="13">
        <f t="shared" si="1"/>
        <v>0.60000000000000009</v>
      </c>
    </row>
    <row r="8" spans="1:11" s="2" customFormat="1" ht="18" customHeight="1">
      <c r="A8" s="12"/>
      <c r="B8" s="20">
        <v>5</v>
      </c>
      <c r="C8" s="34">
        <v>0.9</v>
      </c>
      <c r="D8" s="34">
        <f t="shared" si="0"/>
        <v>1.5</v>
      </c>
      <c r="E8" s="22" t="s">
        <v>177</v>
      </c>
      <c r="F8" s="49" t="s">
        <v>178</v>
      </c>
      <c r="G8" s="48"/>
      <c r="H8" s="26" t="s">
        <v>179</v>
      </c>
      <c r="I8" s="23"/>
      <c r="J8" s="59"/>
      <c r="K8" s="13">
        <f t="shared" si="1"/>
        <v>1.5</v>
      </c>
    </row>
    <row r="9" spans="1:11" s="2" customFormat="1" ht="18" customHeight="1">
      <c r="A9" s="12"/>
      <c r="B9" s="20">
        <v>6</v>
      </c>
      <c r="C9" s="34">
        <v>3.3</v>
      </c>
      <c r="D9" s="34">
        <f t="shared" si="0"/>
        <v>4.8</v>
      </c>
      <c r="E9" s="22" t="s">
        <v>180</v>
      </c>
      <c r="F9" s="49" t="s">
        <v>171</v>
      </c>
      <c r="G9" s="48"/>
      <c r="H9" s="26" t="s">
        <v>181</v>
      </c>
      <c r="I9" s="23"/>
      <c r="J9" s="59"/>
      <c r="K9" s="13">
        <f t="shared" si="1"/>
        <v>4.8</v>
      </c>
    </row>
    <row r="10" spans="1:11" s="1" customFormat="1" ht="18" customHeight="1">
      <c r="A10" s="8"/>
      <c r="B10" s="20">
        <v>7</v>
      </c>
      <c r="C10" s="34">
        <v>1.1000000000000001</v>
      </c>
      <c r="D10" s="34">
        <f t="shared" si="0"/>
        <v>5.9</v>
      </c>
      <c r="E10" s="22" t="s">
        <v>10</v>
      </c>
      <c r="F10" s="49" t="s">
        <v>178</v>
      </c>
      <c r="G10" s="48"/>
      <c r="H10" s="26"/>
      <c r="I10" s="23" t="s">
        <v>182</v>
      </c>
      <c r="J10" s="24"/>
      <c r="K10" s="13">
        <f t="shared" si="1"/>
        <v>5.9</v>
      </c>
    </row>
    <row r="11" spans="1:11" s="1" customFormat="1" ht="18" customHeight="1">
      <c r="A11" s="8"/>
      <c r="B11" s="20">
        <v>8</v>
      </c>
      <c r="C11" s="34">
        <v>1.5</v>
      </c>
      <c r="D11" s="34">
        <f t="shared" ref="D11:D37" si="2">D10+C11</f>
        <v>7.4</v>
      </c>
      <c r="E11" s="22" t="s">
        <v>13</v>
      </c>
      <c r="F11" s="48" t="s">
        <v>16</v>
      </c>
      <c r="G11" s="48"/>
      <c r="H11" s="26"/>
      <c r="I11" s="23" t="s">
        <v>18</v>
      </c>
      <c r="J11" s="24"/>
      <c r="K11" s="13">
        <f t="shared" si="1"/>
        <v>7.4</v>
      </c>
    </row>
    <row r="12" spans="1:11" s="1" customFormat="1" ht="18" customHeight="1">
      <c r="A12" s="8"/>
      <c r="B12" s="20">
        <v>9</v>
      </c>
      <c r="C12" s="34">
        <v>0.1</v>
      </c>
      <c r="D12" s="34">
        <f t="shared" si="2"/>
        <v>7.5</v>
      </c>
      <c r="E12" s="22" t="s">
        <v>173</v>
      </c>
      <c r="F12" s="48" t="s">
        <v>17</v>
      </c>
      <c r="G12" s="48"/>
      <c r="H12" s="26"/>
      <c r="I12" s="23" t="s">
        <v>19</v>
      </c>
      <c r="J12" s="24"/>
      <c r="K12" s="13">
        <f t="shared" ref="K12:K73" si="3">K11+C12</f>
        <v>7.5</v>
      </c>
    </row>
    <row r="13" spans="1:11" s="1" customFormat="1" ht="18" customHeight="1">
      <c r="A13" s="8"/>
      <c r="B13" s="20">
        <v>10</v>
      </c>
      <c r="C13" s="34">
        <v>2.7</v>
      </c>
      <c r="D13" s="34">
        <f t="shared" si="2"/>
        <v>10.199999999999999</v>
      </c>
      <c r="E13" s="22" t="s">
        <v>11</v>
      </c>
      <c r="F13" s="48" t="s">
        <v>17</v>
      </c>
      <c r="G13" s="48"/>
      <c r="H13" s="26"/>
      <c r="I13" s="23" t="s">
        <v>19</v>
      </c>
      <c r="J13" s="24"/>
      <c r="K13" s="13">
        <f t="shared" si="3"/>
        <v>10.199999999999999</v>
      </c>
    </row>
    <row r="14" spans="1:11" s="1" customFormat="1" ht="18" customHeight="1">
      <c r="A14" s="8"/>
      <c r="B14" s="20">
        <v>11</v>
      </c>
      <c r="C14" s="34">
        <v>2.2000000000000002</v>
      </c>
      <c r="D14" s="34">
        <f t="shared" si="2"/>
        <v>12.399999999999999</v>
      </c>
      <c r="E14" s="22" t="s">
        <v>12</v>
      </c>
      <c r="F14" s="48" t="s">
        <v>17</v>
      </c>
      <c r="G14" s="48"/>
      <c r="H14" s="26"/>
      <c r="I14" s="23" t="s">
        <v>21</v>
      </c>
      <c r="J14" s="24"/>
      <c r="K14" s="13">
        <f t="shared" si="3"/>
        <v>12.399999999999999</v>
      </c>
    </row>
    <row r="15" spans="1:11" s="1" customFormat="1" ht="18" customHeight="1">
      <c r="A15" s="8"/>
      <c r="B15" s="20">
        <v>12</v>
      </c>
      <c r="C15" s="34">
        <v>0.1</v>
      </c>
      <c r="D15" s="34">
        <f t="shared" si="2"/>
        <v>12.499999999999998</v>
      </c>
      <c r="E15" s="22" t="s">
        <v>9</v>
      </c>
      <c r="F15" s="48" t="s">
        <v>16</v>
      </c>
      <c r="G15" s="48"/>
      <c r="H15" s="26"/>
      <c r="I15" s="23" t="s">
        <v>20</v>
      </c>
      <c r="J15" s="24"/>
      <c r="K15" s="13">
        <f t="shared" si="3"/>
        <v>12.499999999999998</v>
      </c>
    </row>
    <row r="16" spans="1:11" s="1" customFormat="1" ht="18" customHeight="1">
      <c r="A16" s="8"/>
      <c r="B16" s="20">
        <v>13</v>
      </c>
      <c r="C16" s="34">
        <v>5</v>
      </c>
      <c r="D16" s="34">
        <f t="shared" si="2"/>
        <v>17.5</v>
      </c>
      <c r="E16" s="22" t="s">
        <v>9</v>
      </c>
      <c r="F16" s="48" t="s">
        <v>17</v>
      </c>
      <c r="G16" s="48"/>
      <c r="H16" s="26"/>
      <c r="I16" s="23" t="s">
        <v>19</v>
      </c>
      <c r="J16" s="24"/>
      <c r="K16" s="13">
        <f t="shared" si="3"/>
        <v>17.5</v>
      </c>
    </row>
    <row r="17" spans="1:11" s="17" customFormat="1" ht="18" customHeight="1">
      <c r="A17" s="16"/>
      <c r="B17" s="20">
        <v>14</v>
      </c>
      <c r="C17" s="37">
        <v>0.6</v>
      </c>
      <c r="D17" s="37">
        <f t="shared" si="2"/>
        <v>18.100000000000001</v>
      </c>
      <c r="E17" s="22" t="s">
        <v>9</v>
      </c>
      <c r="F17" s="48" t="s">
        <v>17</v>
      </c>
      <c r="G17" s="48"/>
      <c r="H17" s="26" t="s">
        <v>25</v>
      </c>
      <c r="I17" s="23" t="s">
        <v>22</v>
      </c>
      <c r="J17" s="26"/>
      <c r="K17" s="13">
        <f t="shared" si="3"/>
        <v>18.100000000000001</v>
      </c>
    </row>
    <row r="18" spans="1:11" s="17" customFormat="1" ht="18" customHeight="1">
      <c r="A18" s="16"/>
      <c r="B18" s="20">
        <v>15</v>
      </c>
      <c r="C18" s="37">
        <v>17</v>
      </c>
      <c r="D18" s="37">
        <f t="shared" si="2"/>
        <v>35.1</v>
      </c>
      <c r="E18" s="22" t="s">
        <v>26</v>
      </c>
      <c r="F18" s="49" t="s">
        <v>27</v>
      </c>
      <c r="G18" s="49"/>
      <c r="H18" s="26" t="s">
        <v>29</v>
      </c>
      <c r="I18" s="23"/>
      <c r="J18" s="26"/>
      <c r="K18" s="13">
        <f t="shared" si="3"/>
        <v>35.1</v>
      </c>
    </row>
    <row r="19" spans="1:11" s="17" customFormat="1" ht="18" customHeight="1">
      <c r="A19" s="16"/>
      <c r="B19" s="20">
        <v>16</v>
      </c>
      <c r="C19" s="44">
        <v>7.1</v>
      </c>
      <c r="D19" s="37">
        <f t="shared" si="2"/>
        <v>42.2</v>
      </c>
      <c r="E19" s="22" t="s">
        <v>69</v>
      </c>
      <c r="F19" s="48" t="s">
        <v>16</v>
      </c>
      <c r="G19" s="49" t="s">
        <v>60</v>
      </c>
      <c r="H19" s="26" t="s">
        <v>62</v>
      </c>
      <c r="I19" s="23" t="s">
        <v>61</v>
      </c>
      <c r="J19" s="26"/>
      <c r="K19" s="13">
        <f t="shared" si="3"/>
        <v>42.2</v>
      </c>
    </row>
    <row r="20" spans="1:11" s="17" customFormat="1" ht="18" customHeight="1">
      <c r="A20" s="16"/>
      <c r="B20" s="20">
        <v>17</v>
      </c>
      <c r="C20" s="44">
        <v>18.2</v>
      </c>
      <c r="D20" s="37">
        <f t="shared" si="2"/>
        <v>60.400000000000006</v>
      </c>
      <c r="E20" s="22" t="s">
        <v>9</v>
      </c>
      <c r="F20" s="48" t="s">
        <v>17</v>
      </c>
      <c r="G20" s="49" t="s">
        <v>70</v>
      </c>
      <c r="H20" s="26"/>
      <c r="I20" s="23" t="s">
        <v>19</v>
      </c>
      <c r="J20" s="26"/>
      <c r="K20" s="13">
        <f t="shared" si="3"/>
        <v>60.400000000000006</v>
      </c>
    </row>
    <row r="21" spans="1:11" s="17" customFormat="1" ht="18" customHeight="1">
      <c r="A21" s="16"/>
      <c r="B21" s="20">
        <v>18</v>
      </c>
      <c r="C21" s="44">
        <v>0.3</v>
      </c>
      <c r="D21" s="37">
        <f t="shared" si="2"/>
        <v>60.7</v>
      </c>
      <c r="E21" s="22" t="s">
        <v>9</v>
      </c>
      <c r="F21" s="48" t="s">
        <v>17</v>
      </c>
      <c r="G21" s="48"/>
      <c r="H21" s="26" t="s">
        <v>63</v>
      </c>
      <c r="I21" s="23" t="s">
        <v>30</v>
      </c>
      <c r="J21" s="26"/>
      <c r="K21" s="13">
        <f t="shared" si="3"/>
        <v>60.7</v>
      </c>
    </row>
    <row r="22" spans="1:11" s="1" customFormat="1" ht="46.5" customHeight="1">
      <c r="A22" s="8"/>
      <c r="B22" s="20">
        <v>19</v>
      </c>
      <c r="C22" s="56">
        <v>2</v>
      </c>
      <c r="D22" s="33">
        <f t="shared" si="2"/>
        <v>62.7</v>
      </c>
      <c r="E22" s="18" t="s">
        <v>73</v>
      </c>
      <c r="F22" s="47"/>
      <c r="G22" s="57"/>
      <c r="H22" s="25"/>
      <c r="I22" s="58" t="s">
        <v>31</v>
      </c>
      <c r="J22" s="75">
        <v>0.3833333333333333</v>
      </c>
      <c r="K22" s="19">
        <f t="shared" si="3"/>
        <v>62.7</v>
      </c>
    </row>
    <row r="23" spans="1:11" s="17" customFormat="1" ht="18" customHeight="1">
      <c r="A23" s="16"/>
      <c r="B23" s="20">
        <v>20</v>
      </c>
      <c r="C23" s="44">
        <v>1</v>
      </c>
      <c r="D23" s="37">
        <f t="shared" si="2"/>
        <v>63.7</v>
      </c>
      <c r="E23" s="22" t="s">
        <v>71</v>
      </c>
      <c r="F23" s="48" t="s">
        <v>16</v>
      </c>
      <c r="G23" s="49" t="s">
        <v>65</v>
      </c>
      <c r="H23" s="26" t="s">
        <v>64</v>
      </c>
      <c r="I23" s="23" t="s">
        <v>72</v>
      </c>
      <c r="J23" s="53"/>
      <c r="K23" s="13">
        <f>C23</f>
        <v>1</v>
      </c>
    </row>
    <row r="24" spans="1:11" s="17" customFormat="1" ht="20.25" customHeight="1">
      <c r="A24" s="16"/>
      <c r="B24" s="20">
        <v>21</v>
      </c>
      <c r="C24" s="44">
        <v>8.8000000000000007</v>
      </c>
      <c r="D24" s="37">
        <f t="shared" si="2"/>
        <v>72.5</v>
      </c>
      <c r="E24" s="22" t="s">
        <v>9</v>
      </c>
      <c r="F24" s="48" t="s">
        <v>17</v>
      </c>
      <c r="G24" s="49" t="s">
        <v>67</v>
      </c>
      <c r="H24" s="26" t="s">
        <v>66</v>
      </c>
      <c r="I24" s="23" t="s">
        <v>68</v>
      </c>
      <c r="J24" s="53"/>
      <c r="K24" s="13">
        <f t="shared" si="3"/>
        <v>9.8000000000000007</v>
      </c>
    </row>
    <row r="25" spans="1:11" s="17" customFormat="1" ht="18" customHeight="1">
      <c r="A25" s="16"/>
      <c r="B25" s="20">
        <v>22</v>
      </c>
      <c r="C25" s="44">
        <v>3.2</v>
      </c>
      <c r="D25" s="37">
        <f t="shared" si="2"/>
        <v>75.7</v>
      </c>
      <c r="E25" s="22" t="s">
        <v>74</v>
      </c>
      <c r="F25" s="48" t="s">
        <v>17</v>
      </c>
      <c r="G25" s="49" t="s">
        <v>75</v>
      </c>
      <c r="H25" s="26" t="s">
        <v>76</v>
      </c>
      <c r="I25" s="23" t="s">
        <v>32</v>
      </c>
      <c r="J25" s="53"/>
      <c r="K25" s="13">
        <f t="shared" si="3"/>
        <v>13</v>
      </c>
    </row>
    <row r="26" spans="1:11" s="17" customFormat="1" ht="18" customHeight="1">
      <c r="A26" s="16"/>
      <c r="B26" s="20">
        <v>23</v>
      </c>
      <c r="C26" s="44">
        <v>20.5</v>
      </c>
      <c r="D26" s="37">
        <f t="shared" si="2"/>
        <v>96.2</v>
      </c>
      <c r="E26" s="22" t="s">
        <v>13</v>
      </c>
      <c r="F26" s="48" t="s">
        <v>16</v>
      </c>
      <c r="G26" s="49" t="s">
        <v>77</v>
      </c>
      <c r="H26" s="26" t="s">
        <v>78</v>
      </c>
      <c r="I26" s="23" t="s">
        <v>33</v>
      </c>
      <c r="J26" s="53"/>
      <c r="K26" s="13">
        <f t="shared" si="3"/>
        <v>33.5</v>
      </c>
    </row>
    <row r="27" spans="1:11" s="17" customFormat="1" ht="20.25" customHeight="1">
      <c r="A27" s="16"/>
      <c r="B27" s="20">
        <v>24</v>
      </c>
      <c r="C27" s="44">
        <v>14.2</v>
      </c>
      <c r="D27" s="37">
        <f t="shared" si="2"/>
        <v>110.4</v>
      </c>
      <c r="E27" s="22" t="s">
        <v>9</v>
      </c>
      <c r="F27" s="48" t="s">
        <v>16</v>
      </c>
      <c r="G27" s="49" t="s">
        <v>79</v>
      </c>
      <c r="H27" s="26" t="s">
        <v>80</v>
      </c>
      <c r="I27" s="23" t="s">
        <v>34</v>
      </c>
      <c r="J27" s="26"/>
      <c r="K27" s="13">
        <f t="shared" si="3"/>
        <v>47.7</v>
      </c>
    </row>
    <row r="28" spans="1:11" s="2" customFormat="1" ht="49.5" customHeight="1">
      <c r="A28" s="12"/>
      <c r="B28" s="20">
        <v>25</v>
      </c>
      <c r="C28" s="56">
        <v>2.4</v>
      </c>
      <c r="D28" s="33">
        <f t="shared" si="2"/>
        <v>112.80000000000001</v>
      </c>
      <c r="E28" s="18" t="s">
        <v>81</v>
      </c>
      <c r="F28" s="57" t="s">
        <v>82</v>
      </c>
      <c r="G28" s="47"/>
      <c r="H28" s="25" t="s">
        <v>83</v>
      </c>
      <c r="I28" s="58" t="s">
        <v>35</v>
      </c>
      <c r="J28" s="75">
        <v>0.52222222222222225</v>
      </c>
      <c r="K28" s="19">
        <f t="shared" si="3"/>
        <v>50.1</v>
      </c>
    </row>
    <row r="29" spans="1:11" s="17" customFormat="1" ht="33.75" customHeight="1">
      <c r="A29" s="16"/>
      <c r="B29" s="20">
        <v>26</v>
      </c>
      <c r="C29" s="44">
        <v>0</v>
      </c>
      <c r="D29" s="37">
        <f t="shared" si="2"/>
        <v>112.80000000000001</v>
      </c>
      <c r="E29" s="22" t="s">
        <v>69</v>
      </c>
      <c r="F29" s="49" t="s">
        <v>27</v>
      </c>
      <c r="G29" s="49" t="s">
        <v>84</v>
      </c>
      <c r="H29" s="26" t="s">
        <v>83</v>
      </c>
      <c r="I29" s="50" t="s">
        <v>36</v>
      </c>
      <c r="J29" s="26"/>
      <c r="K29" s="13">
        <f>C29</f>
        <v>0</v>
      </c>
    </row>
    <row r="30" spans="1:11" s="17" customFormat="1" ht="21" customHeight="1">
      <c r="A30" s="16"/>
      <c r="B30" s="20">
        <v>27</v>
      </c>
      <c r="C30" s="44">
        <v>2.5</v>
      </c>
      <c r="D30" s="37">
        <f t="shared" si="2"/>
        <v>115.30000000000001</v>
      </c>
      <c r="E30" s="22" t="s">
        <v>13</v>
      </c>
      <c r="F30" s="48" t="s">
        <v>16</v>
      </c>
      <c r="G30" s="49" t="s">
        <v>85</v>
      </c>
      <c r="H30" s="26" t="s">
        <v>83</v>
      </c>
      <c r="I30" s="50" t="s">
        <v>37</v>
      </c>
      <c r="J30" s="26"/>
      <c r="K30" s="13">
        <f t="shared" si="3"/>
        <v>2.5</v>
      </c>
    </row>
    <row r="31" spans="1:11" s="17" customFormat="1" ht="18" customHeight="1">
      <c r="A31" s="16"/>
      <c r="B31" s="20">
        <v>28</v>
      </c>
      <c r="C31" s="44">
        <v>9.1</v>
      </c>
      <c r="D31" s="37">
        <f t="shared" si="2"/>
        <v>124.4</v>
      </c>
      <c r="E31" s="22" t="s">
        <v>15</v>
      </c>
      <c r="F31" s="48" t="s">
        <v>17</v>
      </c>
      <c r="G31" s="49" t="s">
        <v>86</v>
      </c>
      <c r="H31" s="26" t="s">
        <v>87</v>
      </c>
      <c r="I31" s="50" t="s">
        <v>38</v>
      </c>
      <c r="J31" s="26"/>
      <c r="K31" s="13">
        <f t="shared" si="3"/>
        <v>11.6</v>
      </c>
    </row>
    <row r="32" spans="1:11" s="17" customFormat="1" ht="18" customHeight="1">
      <c r="A32" s="16"/>
      <c r="B32" s="20">
        <v>29</v>
      </c>
      <c r="C32" s="44">
        <v>1.8</v>
      </c>
      <c r="D32" s="37">
        <f t="shared" si="2"/>
        <v>126.2</v>
      </c>
      <c r="E32" s="22" t="s">
        <v>13</v>
      </c>
      <c r="F32" s="48" t="s">
        <v>16</v>
      </c>
      <c r="G32" s="49" t="s">
        <v>88</v>
      </c>
      <c r="H32" s="26" t="s">
        <v>87</v>
      </c>
      <c r="I32" s="45" t="s">
        <v>89</v>
      </c>
      <c r="J32" s="26"/>
      <c r="K32" s="13">
        <f t="shared" si="3"/>
        <v>13.4</v>
      </c>
    </row>
    <row r="33" spans="1:11" s="17" customFormat="1" ht="36" customHeight="1">
      <c r="A33" s="16"/>
      <c r="B33" s="20">
        <v>30</v>
      </c>
      <c r="C33" s="44">
        <v>4.3</v>
      </c>
      <c r="D33" s="37">
        <f t="shared" si="2"/>
        <v>130.5</v>
      </c>
      <c r="E33" s="22" t="s">
        <v>12</v>
      </c>
      <c r="F33" s="49" t="s">
        <v>196</v>
      </c>
      <c r="G33" s="49" t="s">
        <v>197</v>
      </c>
      <c r="H33" s="26" t="s">
        <v>87</v>
      </c>
      <c r="I33" s="45" t="s">
        <v>198</v>
      </c>
      <c r="J33" s="26"/>
      <c r="K33" s="13">
        <f t="shared" si="3"/>
        <v>17.7</v>
      </c>
    </row>
    <row r="34" spans="1:11" s="17" customFormat="1" ht="18" customHeight="1">
      <c r="A34" s="16"/>
      <c r="B34" s="20">
        <v>31</v>
      </c>
      <c r="C34" s="44">
        <v>9.6999999999999993</v>
      </c>
      <c r="D34" s="37">
        <f t="shared" si="2"/>
        <v>140.19999999999999</v>
      </c>
      <c r="E34" s="22" t="s">
        <v>9</v>
      </c>
      <c r="F34" s="49" t="s">
        <v>199</v>
      </c>
      <c r="G34" s="49" t="s">
        <v>197</v>
      </c>
      <c r="H34" s="27" t="s">
        <v>91</v>
      </c>
      <c r="I34" s="23" t="s">
        <v>200</v>
      </c>
      <c r="J34" s="41"/>
      <c r="K34" s="13">
        <f t="shared" si="3"/>
        <v>27.4</v>
      </c>
    </row>
    <row r="35" spans="1:11" s="17" customFormat="1" ht="44.25" customHeight="1">
      <c r="A35" s="16"/>
      <c r="B35" s="20">
        <v>32</v>
      </c>
      <c r="C35" s="60">
        <v>3.2</v>
      </c>
      <c r="D35" s="61">
        <f t="shared" si="2"/>
        <v>143.39999999999998</v>
      </c>
      <c r="E35" s="21" t="s">
        <v>92</v>
      </c>
      <c r="F35" s="62" t="s">
        <v>82</v>
      </c>
      <c r="G35" s="63"/>
      <c r="H35" s="64"/>
      <c r="I35" s="70" t="s">
        <v>39</v>
      </c>
      <c r="J35" s="67" t="s">
        <v>217</v>
      </c>
      <c r="K35" s="13">
        <f t="shared" si="3"/>
        <v>30.599999999999998</v>
      </c>
    </row>
    <row r="36" spans="1:11" s="17" customFormat="1" ht="21" customHeight="1">
      <c r="A36" s="16"/>
      <c r="B36" s="20">
        <v>33</v>
      </c>
      <c r="C36" s="44">
        <v>0.3</v>
      </c>
      <c r="D36" s="37">
        <f t="shared" si="2"/>
        <v>143.69999999999999</v>
      </c>
      <c r="E36" s="22" t="s">
        <v>13</v>
      </c>
      <c r="F36" s="48" t="s">
        <v>16</v>
      </c>
      <c r="G36" s="49"/>
      <c r="H36" s="26" t="s">
        <v>93</v>
      </c>
      <c r="I36" s="23" t="s">
        <v>40</v>
      </c>
      <c r="J36" s="26"/>
      <c r="K36" s="13">
        <f t="shared" si="3"/>
        <v>30.9</v>
      </c>
    </row>
    <row r="37" spans="1:11" s="17" customFormat="1" ht="18.75" customHeight="1">
      <c r="A37" s="16"/>
      <c r="B37" s="20">
        <v>34</v>
      </c>
      <c r="C37" s="44">
        <v>0.1</v>
      </c>
      <c r="D37" s="37">
        <f t="shared" si="2"/>
        <v>143.79999999999998</v>
      </c>
      <c r="E37" s="22" t="s">
        <v>12</v>
      </c>
      <c r="F37" s="48" t="s">
        <v>17</v>
      </c>
      <c r="G37" s="48"/>
      <c r="H37" s="26"/>
      <c r="I37" s="23" t="s">
        <v>94</v>
      </c>
      <c r="J37" s="26"/>
      <c r="K37" s="13">
        <f t="shared" si="3"/>
        <v>31</v>
      </c>
    </row>
    <row r="38" spans="1:11" s="17" customFormat="1" ht="21" customHeight="1">
      <c r="A38" s="16"/>
      <c r="B38" s="20">
        <v>35</v>
      </c>
      <c r="C38" s="44">
        <v>11.5</v>
      </c>
      <c r="D38" s="37">
        <f t="shared" ref="D38:D94" si="4">D37+C38</f>
        <v>155.29999999999998</v>
      </c>
      <c r="E38" s="22" t="s">
        <v>13</v>
      </c>
      <c r="F38" s="48" t="s">
        <v>16</v>
      </c>
      <c r="G38" s="49" t="s">
        <v>95</v>
      </c>
      <c r="H38" s="26" t="s">
        <v>96</v>
      </c>
      <c r="I38" s="23" t="s">
        <v>41</v>
      </c>
      <c r="J38" s="26"/>
      <c r="K38" s="13">
        <f t="shared" si="3"/>
        <v>42.5</v>
      </c>
    </row>
    <row r="39" spans="1:11" s="17" customFormat="1" ht="22.5" customHeight="1">
      <c r="A39" s="16"/>
      <c r="B39" s="20">
        <v>36</v>
      </c>
      <c r="C39" s="44">
        <v>8.8000000000000007</v>
      </c>
      <c r="D39" s="37">
        <f t="shared" si="4"/>
        <v>164.1</v>
      </c>
      <c r="E39" s="22" t="s">
        <v>13</v>
      </c>
      <c r="F39" s="49" t="s">
        <v>196</v>
      </c>
      <c r="G39" s="49" t="s">
        <v>201</v>
      </c>
      <c r="H39" s="26" t="s">
        <v>202</v>
      </c>
      <c r="I39" s="45" t="s">
        <v>203</v>
      </c>
      <c r="J39" s="26"/>
      <c r="K39" s="13">
        <f t="shared" si="3"/>
        <v>51.3</v>
      </c>
    </row>
    <row r="40" spans="1:11" s="17" customFormat="1" ht="22.5" customHeight="1">
      <c r="A40" s="16"/>
      <c r="B40" s="20">
        <v>37</v>
      </c>
      <c r="C40" s="44">
        <v>3.3</v>
      </c>
      <c r="D40" s="37">
        <f t="shared" si="4"/>
        <v>167.4</v>
      </c>
      <c r="E40" s="22" t="s">
        <v>15</v>
      </c>
      <c r="F40" s="49" t="s">
        <v>204</v>
      </c>
      <c r="G40" s="49" t="s">
        <v>205</v>
      </c>
      <c r="H40" s="26"/>
      <c r="I40" s="45" t="s">
        <v>206</v>
      </c>
      <c r="J40" s="27"/>
      <c r="K40" s="13">
        <f t="shared" si="3"/>
        <v>54.599999999999994</v>
      </c>
    </row>
    <row r="41" spans="1:11" s="17" customFormat="1" ht="21" customHeight="1">
      <c r="A41" s="16"/>
      <c r="B41" s="20">
        <v>38</v>
      </c>
      <c r="C41" s="44">
        <v>0.7</v>
      </c>
      <c r="D41" s="37">
        <f t="shared" si="4"/>
        <v>168.1</v>
      </c>
      <c r="E41" s="22" t="s">
        <v>12</v>
      </c>
      <c r="F41" s="49" t="s">
        <v>171</v>
      </c>
      <c r="G41" s="49" t="s">
        <v>207</v>
      </c>
      <c r="H41" s="26" t="s">
        <v>90</v>
      </c>
      <c r="I41" s="45" t="s">
        <v>208</v>
      </c>
      <c r="J41" s="26"/>
      <c r="K41" s="13">
        <f t="shared" si="3"/>
        <v>55.3</v>
      </c>
    </row>
    <row r="42" spans="1:11" s="17" customFormat="1" ht="21" customHeight="1">
      <c r="A42" s="16"/>
      <c r="B42" s="20">
        <v>39</v>
      </c>
      <c r="C42" s="44">
        <v>2.9</v>
      </c>
      <c r="D42" s="37">
        <f t="shared" si="4"/>
        <v>171</v>
      </c>
      <c r="E42" s="22" t="s">
        <v>9</v>
      </c>
      <c r="F42" s="49" t="s">
        <v>171</v>
      </c>
      <c r="G42" s="49" t="s">
        <v>209</v>
      </c>
      <c r="H42" s="26"/>
      <c r="I42" s="45"/>
      <c r="J42" s="26"/>
      <c r="K42" s="13">
        <f t="shared" si="3"/>
        <v>58.199999999999996</v>
      </c>
    </row>
    <row r="43" spans="1:11" s="17" customFormat="1" ht="21" customHeight="1">
      <c r="A43" s="16"/>
      <c r="B43" s="20">
        <v>40</v>
      </c>
      <c r="C43" s="44">
        <v>1.7</v>
      </c>
      <c r="D43" s="37">
        <f t="shared" si="4"/>
        <v>172.7</v>
      </c>
      <c r="E43" s="22" t="s">
        <v>15</v>
      </c>
      <c r="F43" s="49" t="s">
        <v>204</v>
      </c>
      <c r="G43" s="49"/>
      <c r="H43" s="26" t="s">
        <v>90</v>
      </c>
      <c r="I43" s="45" t="s">
        <v>210</v>
      </c>
      <c r="J43" s="26"/>
      <c r="K43" s="13">
        <f t="shared" si="3"/>
        <v>59.9</v>
      </c>
    </row>
    <row r="44" spans="1:11" s="17" customFormat="1" ht="21" customHeight="1">
      <c r="A44" s="16"/>
      <c r="B44" s="20">
        <v>41</v>
      </c>
      <c r="C44" s="44">
        <v>3.5</v>
      </c>
      <c r="D44" s="37">
        <f t="shared" si="4"/>
        <v>176.2</v>
      </c>
      <c r="E44" s="22" t="s">
        <v>15</v>
      </c>
      <c r="F44" s="49" t="s">
        <v>204</v>
      </c>
      <c r="G44" s="49" t="s">
        <v>209</v>
      </c>
      <c r="H44" s="26" t="s">
        <v>90</v>
      </c>
      <c r="I44" s="45" t="s">
        <v>211</v>
      </c>
      <c r="J44" s="26"/>
      <c r="K44" s="13">
        <f t="shared" si="3"/>
        <v>63.4</v>
      </c>
    </row>
    <row r="45" spans="1:11" s="17" customFormat="1" ht="21" customHeight="1">
      <c r="A45" s="16"/>
      <c r="B45" s="20">
        <v>42</v>
      </c>
      <c r="C45" s="44">
        <v>8.6999999999999993</v>
      </c>
      <c r="D45" s="37">
        <f t="shared" si="4"/>
        <v>184.89999999999998</v>
      </c>
      <c r="E45" s="22" t="s">
        <v>13</v>
      </c>
      <c r="F45" s="49" t="s">
        <v>196</v>
      </c>
      <c r="G45" s="49" t="s">
        <v>212</v>
      </c>
      <c r="H45" s="26" t="s">
        <v>213</v>
      </c>
      <c r="I45" s="45" t="s">
        <v>214</v>
      </c>
      <c r="J45" s="26"/>
      <c r="K45" s="13">
        <f t="shared" si="3"/>
        <v>72.099999999999994</v>
      </c>
    </row>
    <row r="46" spans="1:11" s="17" customFormat="1" ht="59.25" customHeight="1">
      <c r="A46" s="16"/>
      <c r="B46" s="20">
        <v>43</v>
      </c>
      <c r="C46" s="60">
        <v>7</v>
      </c>
      <c r="D46" s="61">
        <f t="shared" si="4"/>
        <v>191.89999999999998</v>
      </c>
      <c r="E46" s="21" t="s">
        <v>98</v>
      </c>
      <c r="F46" s="62" t="s">
        <v>82</v>
      </c>
      <c r="G46" s="63"/>
      <c r="H46" s="64" t="s">
        <v>87</v>
      </c>
      <c r="I46" s="71" t="s">
        <v>193</v>
      </c>
      <c r="J46" s="67" t="s">
        <v>218</v>
      </c>
      <c r="K46" s="13">
        <f t="shared" si="3"/>
        <v>79.099999999999994</v>
      </c>
    </row>
    <row r="47" spans="1:11" s="17" customFormat="1" ht="20.25" customHeight="1">
      <c r="A47" s="16"/>
      <c r="B47" s="20">
        <v>44</v>
      </c>
      <c r="C47" s="44">
        <v>9.1</v>
      </c>
      <c r="D47" s="37">
        <f t="shared" si="4"/>
        <v>200.99999999999997</v>
      </c>
      <c r="E47" s="22" t="s">
        <v>15</v>
      </c>
      <c r="F47" s="48" t="s">
        <v>16</v>
      </c>
      <c r="G47" s="49" t="s">
        <v>97</v>
      </c>
      <c r="H47" s="26" t="s">
        <v>87</v>
      </c>
      <c r="I47" s="50" t="s">
        <v>164</v>
      </c>
      <c r="J47" s="31"/>
      <c r="K47" s="13">
        <f t="shared" si="3"/>
        <v>88.199999999999989</v>
      </c>
    </row>
    <row r="48" spans="1:11" s="17" customFormat="1" ht="20.25" customHeight="1">
      <c r="A48" s="16"/>
      <c r="B48" s="20">
        <v>45</v>
      </c>
      <c r="C48" s="44">
        <v>1.7</v>
      </c>
      <c r="D48" s="37">
        <f t="shared" si="4"/>
        <v>202.69999999999996</v>
      </c>
      <c r="E48" s="22" t="s">
        <v>13</v>
      </c>
      <c r="F48" s="49" t="s">
        <v>82</v>
      </c>
      <c r="G48" s="49" t="s">
        <v>99</v>
      </c>
      <c r="H48" s="28" t="s">
        <v>90</v>
      </c>
      <c r="I48" s="45" t="s">
        <v>100</v>
      </c>
      <c r="J48" s="26"/>
      <c r="K48" s="13">
        <f t="shared" si="3"/>
        <v>89.899999999999991</v>
      </c>
    </row>
    <row r="49" spans="1:11" s="17" customFormat="1" ht="20.25" customHeight="1">
      <c r="A49" s="16"/>
      <c r="B49" s="20">
        <v>46</v>
      </c>
      <c r="C49" s="44">
        <v>4.9000000000000004</v>
      </c>
      <c r="D49" s="37">
        <f>D48+C49</f>
        <v>207.59999999999997</v>
      </c>
      <c r="E49" s="22" t="s">
        <v>15</v>
      </c>
      <c r="F49" s="48" t="s">
        <v>16</v>
      </c>
      <c r="G49" s="48" t="s">
        <v>163</v>
      </c>
      <c r="H49" s="28"/>
      <c r="I49" s="23" t="s">
        <v>20</v>
      </c>
      <c r="J49" s="26"/>
      <c r="K49" s="13">
        <f t="shared" si="3"/>
        <v>94.8</v>
      </c>
    </row>
    <row r="50" spans="1:11" s="17" customFormat="1" ht="20.25" customHeight="1">
      <c r="A50" s="16"/>
      <c r="B50" s="20">
        <v>47</v>
      </c>
      <c r="C50" s="44">
        <v>0.3</v>
      </c>
      <c r="D50" s="37">
        <f t="shared" si="4"/>
        <v>207.89999999999998</v>
      </c>
      <c r="E50" s="22" t="s">
        <v>9</v>
      </c>
      <c r="F50" s="48" t="s">
        <v>17</v>
      </c>
      <c r="G50" s="49" t="s">
        <v>101</v>
      </c>
      <c r="H50" s="28" t="s">
        <v>102</v>
      </c>
      <c r="I50" s="23" t="s">
        <v>42</v>
      </c>
      <c r="J50" s="31"/>
      <c r="K50" s="13">
        <f t="shared" si="3"/>
        <v>95.1</v>
      </c>
    </row>
    <row r="51" spans="1:11" s="17" customFormat="1" ht="20.25" customHeight="1">
      <c r="A51" s="16"/>
      <c r="B51" s="20">
        <v>48</v>
      </c>
      <c r="C51" s="44">
        <v>9.6999999999999993</v>
      </c>
      <c r="D51" s="37">
        <f t="shared" si="4"/>
        <v>217.59999999999997</v>
      </c>
      <c r="E51" s="22" t="s">
        <v>103</v>
      </c>
      <c r="F51" s="48" t="s">
        <v>17</v>
      </c>
      <c r="G51" s="49" t="s">
        <v>104</v>
      </c>
      <c r="H51" s="28" t="s">
        <v>105</v>
      </c>
      <c r="I51" s="23" t="s">
        <v>43</v>
      </c>
      <c r="J51" s="26"/>
      <c r="K51" s="13">
        <f t="shared" si="3"/>
        <v>104.8</v>
      </c>
    </row>
    <row r="52" spans="1:11" s="17" customFormat="1" ht="20.25" customHeight="1">
      <c r="A52" s="16"/>
      <c r="B52" s="20">
        <v>49</v>
      </c>
      <c r="C52" s="44">
        <v>8.1</v>
      </c>
      <c r="D52" s="37">
        <f t="shared" si="4"/>
        <v>225.69999999999996</v>
      </c>
      <c r="E52" s="22" t="s">
        <v>106</v>
      </c>
      <c r="F52" s="48" t="s">
        <v>16</v>
      </c>
      <c r="G52" s="49" t="s">
        <v>108</v>
      </c>
      <c r="H52" s="26" t="s">
        <v>107</v>
      </c>
      <c r="I52" s="50" t="s">
        <v>165</v>
      </c>
      <c r="J52" s="27"/>
      <c r="K52" s="13">
        <f t="shared" si="3"/>
        <v>112.89999999999999</v>
      </c>
    </row>
    <row r="53" spans="1:11" s="17" customFormat="1" ht="20.25" customHeight="1">
      <c r="A53" s="16"/>
      <c r="B53" s="20">
        <v>50</v>
      </c>
      <c r="C53" s="44">
        <v>14.6</v>
      </c>
      <c r="D53" s="37">
        <f t="shared" si="4"/>
        <v>240.29999999999995</v>
      </c>
      <c r="E53" s="22" t="s">
        <v>28</v>
      </c>
      <c r="F53" s="48" t="s">
        <v>17</v>
      </c>
      <c r="G53" s="49" t="s">
        <v>108</v>
      </c>
      <c r="H53" s="26" t="s">
        <v>109</v>
      </c>
      <c r="I53" s="23" t="s">
        <v>166</v>
      </c>
      <c r="J53" s="26"/>
      <c r="K53" s="13">
        <f t="shared" si="3"/>
        <v>127.49999999999999</v>
      </c>
    </row>
    <row r="54" spans="1:11" s="17" customFormat="1" ht="20.25" customHeight="1">
      <c r="A54" s="16"/>
      <c r="B54" s="20">
        <v>51</v>
      </c>
      <c r="C54" s="44">
        <v>0.3</v>
      </c>
      <c r="D54" s="37">
        <f t="shared" si="4"/>
        <v>240.59999999999997</v>
      </c>
      <c r="E54" s="22" t="s">
        <v>110</v>
      </c>
      <c r="F54" s="49" t="s">
        <v>27</v>
      </c>
      <c r="G54" s="49" t="s">
        <v>104</v>
      </c>
      <c r="H54" s="26"/>
      <c r="I54" s="23" t="s">
        <v>167</v>
      </c>
      <c r="J54" s="26"/>
      <c r="K54" s="13">
        <f t="shared" si="3"/>
        <v>127.79999999999998</v>
      </c>
    </row>
    <row r="55" spans="1:11" s="17" customFormat="1" ht="19.5" customHeight="1">
      <c r="A55" s="16"/>
      <c r="B55" s="20">
        <v>52</v>
      </c>
      <c r="C55" s="44">
        <v>2.1</v>
      </c>
      <c r="D55" s="37">
        <f t="shared" si="4"/>
        <v>242.69999999999996</v>
      </c>
      <c r="E55" s="22" t="s">
        <v>111</v>
      </c>
      <c r="F55" s="48" t="s">
        <v>16</v>
      </c>
      <c r="G55" s="49" t="s">
        <v>112</v>
      </c>
      <c r="H55" s="26" t="s">
        <v>113</v>
      </c>
      <c r="I55" s="23" t="s">
        <v>44</v>
      </c>
      <c r="J55" s="26"/>
      <c r="K55" s="13">
        <f t="shared" si="3"/>
        <v>129.89999999999998</v>
      </c>
    </row>
    <row r="56" spans="1:11" s="17" customFormat="1" ht="47.25" customHeight="1">
      <c r="A56" s="16"/>
      <c r="B56" s="20">
        <v>53</v>
      </c>
      <c r="C56" s="56">
        <v>1.4</v>
      </c>
      <c r="D56" s="33">
        <f t="shared" si="4"/>
        <v>244.09999999999997</v>
      </c>
      <c r="E56" s="18" t="s">
        <v>114</v>
      </c>
      <c r="F56" s="57" t="s">
        <v>82</v>
      </c>
      <c r="G56" s="57"/>
      <c r="H56" s="25"/>
      <c r="I56" s="58" t="s">
        <v>169</v>
      </c>
      <c r="J56" s="75">
        <v>0.88611111111111107</v>
      </c>
      <c r="K56" s="19">
        <f t="shared" si="3"/>
        <v>131.29999999999998</v>
      </c>
    </row>
    <row r="57" spans="1:11" s="17" customFormat="1" ht="19.5" customHeight="1">
      <c r="A57" s="16"/>
      <c r="B57" s="20">
        <v>54</v>
      </c>
      <c r="C57" s="44">
        <v>31</v>
      </c>
      <c r="D57" s="37">
        <f t="shared" si="4"/>
        <v>275.09999999999997</v>
      </c>
      <c r="E57" s="22" t="s">
        <v>115</v>
      </c>
      <c r="F57" s="48" t="s">
        <v>17</v>
      </c>
      <c r="G57" s="49" t="s">
        <v>116</v>
      </c>
      <c r="H57" s="26" t="s">
        <v>117</v>
      </c>
      <c r="I57" s="23" t="s">
        <v>45</v>
      </c>
      <c r="J57" s="26"/>
      <c r="K57" s="13">
        <f>C57</f>
        <v>31</v>
      </c>
    </row>
    <row r="58" spans="1:11" s="17" customFormat="1" ht="51" customHeight="1">
      <c r="A58" s="32"/>
      <c r="B58" s="20">
        <v>55</v>
      </c>
      <c r="C58" s="60">
        <v>21.2</v>
      </c>
      <c r="D58" s="61">
        <f t="shared" si="4"/>
        <v>296.29999999999995</v>
      </c>
      <c r="E58" s="21" t="s">
        <v>119</v>
      </c>
      <c r="F58" s="63"/>
      <c r="G58" s="62"/>
      <c r="H58" s="64"/>
      <c r="I58" s="71" t="s">
        <v>118</v>
      </c>
      <c r="J58" s="68" t="s">
        <v>219</v>
      </c>
      <c r="K58" s="13">
        <f t="shared" si="3"/>
        <v>52.2</v>
      </c>
    </row>
    <row r="59" spans="1:11" s="42" customFormat="1" ht="21" customHeight="1">
      <c r="B59" s="20">
        <v>56</v>
      </c>
      <c r="C59" s="44">
        <v>0</v>
      </c>
      <c r="D59" s="37">
        <f t="shared" si="4"/>
        <v>296.29999999999995</v>
      </c>
      <c r="E59" s="22" t="s">
        <v>120</v>
      </c>
      <c r="F59" s="49" t="s">
        <v>27</v>
      </c>
      <c r="G59" s="48"/>
      <c r="H59" s="53"/>
      <c r="I59" s="23" t="s">
        <v>46</v>
      </c>
      <c r="J59" s="53"/>
      <c r="K59" s="13">
        <f t="shared" si="3"/>
        <v>52.2</v>
      </c>
    </row>
    <row r="60" spans="1:11" s="42" customFormat="1" ht="21" customHeight="1">
      <c r="B60" s="20">
        <v>57</v>
      </c>
      <c r="C60" s="44">
        <v>0.3</v>
      </c>
      <c r="D60" s="37">
        <f t="shared" si="4"/>
        <v>296.59999999999997</v>
      </c>
      <c r="E60" s="22" t="s">
        <v>28</v>
      </c>
      <c r="F60" s="48" t="s">
        <v>17</v>
      </c>
      <c r="G60" s="49" t="s">
        <v>104</v>
      </c>
      <c r="H60" s="53" t="s">
        <v>121</v>
      </c>
      <c r="I60" s="23" t="s">
        <v>47</v>
      </c>
      <c r="J60" s="31"/>
      <c r="K60" s="13">
        <f t="shared" si="3"/>
        <v>52.5</v>
      </c>
    </row>
    <row r="61" spans="1:11" s="42" customFormat="1" ht="21" customHeight="1">
      <c r="B61" s="20">
        <v>58</v>
      </c>
      <c r="C61" s="44">
        <v>4.2</v>
      </c>
      <c r="D61" s="37">
        <f t="shared" si="4"/>
        <v>300.79999999999995</v>
      </c>
      <c r="E61" s="22" t="s">
        <v>13</v>
      </c>
      <c r="F61" s="48" t="s">
        <v>16</v>
      </c>
      <c r="G61" s="52"/>
      <c r="H61" s="53"/>
      <c r="I61" s="23" t="s">
        <v>48</v>
      </c>
      <c r="J61" s="53"/>
      <c r="K61" s="13">
        <f t="shared" si="3"/>
        <v>56.7</v>
      </c>
    </row>
    <row r="62" spans="1:11" s="42" customFormat="1" ht="21" customHeight="1">
      <c r="B62" s="20">
        <v>59</v>
      </c>
      <c r="C62" s="44">
        <v>1.2</v>
      </c>
      <c r="D62" s="37">
        <f t="shared" si="4"/>
        <v>301.99999999999994</v>
      </c>
      <c r="E62" s="22" t="s">
        <v>122</v>
      </c>
      <c r="F62" s="48" t="s">
        <v>16</v>
      </c>
      <c r="G62" s="52"/>
      <c r="H62" s="53" t="s">
        <v>123</v>
      </c>
      <c r="I62" s="23" t="s">
        <v>49</v>
      </c>
      <c r="J62" s="53"/>
      <c r="K62" s="13">
        <f t="shared" si="3"/>
        <v>57.900000000000006</v>
      </c>
    </row>
    <row r="63" spans="1:11" s="42" customFormat="1" ht="34.5" customHeight="1">
      <c r="B63" s="20">
        <v>60</v>
      </c>
      <c r="C63" s="44">
        <v>4.5999999999999996</v>
      </c>
      <c r="D63" s="37">
        <f t="shared" si="4"/>
        <v>306.59999999999997</v>
      </c>
      <c r="E63" s="22" t="s">
        <v>13</v>
      </c>
      <c r="F63" s="48" t="s">
        <v>16</v>
      </c>
      <c r="G63" s="49" t="s">
        <v>124</v>
      </c>
      <c r="H63" s="53"/>
      <c r="I63" s="69" t="s">
        <v>168</v>
      </c>
      <c r="J63" s="53"/>
      <c r="K63" s="13">
        <f t="shared" si="3"/>
        <v>62.500000000000007</v>
      </c>
    </row>
    <row r="64" spans="1:11" s="42" customFormat="1" ht="21" customHeight="1">
      <c r="B64" s="20">
        <v>61</v>
      </c>
      <c r="C64" s="44">
        <v>1</v>
      </c>
      <c r="D64" s="37">
        <f t="shared" si="4"/>
        <v>307.59999999999997</v>
      </c>
      <c r="E64" s="22" t="s">
        <v>125</v>
      </c>
      <c r="F64" s="48" t="s">
        <v>17</v>
      </c>
      <c r="G64" s="52"/>
      <c r="H64" s="53"/>
      <c r="I64" s="45" t="s">
        <v>126</v>
      </c>
      <c r="J64" s="53"/>
      <c r="K64" s="13">
        <f t="shared" si="3"/>
        <v>63.500000000000007</v>
      </c>
    </row>
    <row r="65" spans="2:11" s="42" customFormat="1" ht="21" customHeight="1">
      <c r="B65" s="20">
        <v>62</v>
      </c>
      <c r="C65" s="44">
        <v>2.8</v>
      </c>
      <c r="D65" s="37">
        <f t="shared" si="4"/>
        <v>310.39999999999998</v>
      </c>
      <c r="E65" s="22" t="s">
        <v>28</v>
      </c>
      <c r="F65" s="48" t="s">
        <v>16</v>
      </c>
      <c r="G65" s="52"/>
      <c r="H65" s="53"/>
      <c r="I65" s="23" t="s">
        <v>49</v>
      </c>
      <c r="J65" s="53"/>
      <c r="K65" s="13">
        <f t="shared" si="3"/>
        <v>66.300000000000011</v>
      </c>
    </row>
    <row r="66" spans="2:11" s="42" customFormat="1" ht="21" customHeight="1">
      <c r="B66" s="20">
        <v>63</v>
      </c>
      <c r="C66" s="44">
        <v>7.5</v>
      </c>
      <c r="D66" s="37">
        <f t="shared" si="4"/>
        <v>317.89999999999998</v>
      </c>
      <c r="E66" s="22" t="s">
        <v>125</v>
      </c>
      <c r="F66" s="49" t="s">
        <v>130</v>
      </c>
      <c r="G66" s="52" t="s">
        <v>127</v>
      </c>
      <c r="H66" s="53" t="s">
        <v>128</v>
      </c>
      <c r="I66" s="23" t="s">
        <v>129</v>
      </c>
      <c r="J66" s="53"/>
      <c r="K66" s="13">
        <f t="shared" si="3"/>
        <v>73.800000000000011</v>
      </c>
    </row>
    <row r="67" spans="2:11" s="42" customFormat="1" ht="21" customHeight="1">
      <c r="B67" s="20">
        <v>64</v>
      </c>
      <c r="C67" s="44">
        <v>0.8</v>
      </c>
      <c r="D67" s="37">
        <f t="shared" si="4"/>
        <v>318.7</v>
      </c>
      <c r="E67" s="22" t="s">
        <v>13</v>
      </c>
      <c r="F67" s="48" t="s">
        <v>16</v>
      </c>
      <c r="G67" s="52" t="s">
        <v>131</v>
      </c>
      <c r="H67" s="40" t="s">
        <v>132</v>
      </c>
      <c r="I67" s="23" t="s">
        <v>20</v>
      </c>
      <c r="J67" s="53"/>
      <c r="K67" s="13">
        <f t="shared" si="3"/>
        <v>74.600000000000009</v>
      </c>
    </row>
    <row r="68" spans="2:11" s="42" customFormat="1" ht="21" customHeight="1">
      <c r="B68" s="20">
        <v>65</v>
      </c>
      <c r="C68" s="44">
        <v>3.9</v>
      </c>
      <c r="D68" s="37">
        <f t="shared" si="4"/>
        <v>322.59999999999997</v>
      </c>
      <c r="E68" s="22" t="s">
        <v>13</v>
      </c>
      <c r="F68" s="48" t="s">
        <v>16</v>
      </c>
      <c r="G68" s="52" t="s">
        <v>131</v>
      </c>
      <c r="H68" s="53"/>
      <c r="I68" s="45" t="s">
        <v>133</v>
      </c>
      <c r="J68" s="53"/>
      <c r="K68" s="13">
        <f t="shared" si="3"/>
        <v>78.500000000000014</v>
      </c>
    </row>
    <row r="69" spans="2:11" s="42" customFormat="1" ht="21" customHeight="1">
      <c r="B69" s="20">
        <v>66</v>
      </c>
      <c r="C69" s="44">
        <v>1</v>
      </c>
      <c r="D69" s="37">
        <f t="shared" si="4"/>
        <v>323.59999999999997</v>
      </c>
      <c r="E69" s="22" t="s">
        <v>134</v>
      </c>
      <c r="F69" s="49" t="s">
        <v>27</v>
      </c>
      <c r="G69" s="52"/>
      <c r="H69" s="53" t="s">
        <v>123</v>
      </c>
      <c r="I69" s="23" t="s">
        <v>50</v>
      </c>
      <c r="J69" s="53"/>
      <c r="K69" s="13">
        <f t="shared" si="3"/>
        <v>79.500000000000014</v>
      </c>
    </row>
    <row r="70" spans="2:11" s="42" customFormat="1" ht="21" customHeight="1">
      <c r="B70" s="20">
        <v>67</v>
      </c>
      <c r="C70" s="44">
        <v>6.4</v>
      </c>
      <c r="D70" s="37">
        <f t="shared" si="4"/>
        <v>329.99999999999994</v>
      </c>
      <c r="E70" s="22" t="s">
        <v>74</v>
      </c>
      <c r="F70" s="48" t="s">
        <v>16</v>
      </c>
      <c r="G70" s="52"/>
      <c r="H70" s="53"/>
      <c r="I70" s="23" t="s">
        <v>51</v>
      </c>
      <c r="J70" s="53"/>
      <c r="K70" s="13">
        <f t="shared" si="3"/>
        <v>85.90000000000002</v>
      </c>
    </row>
    <row r="71" spans="2:11" s="42" customFormat="1" ht="21" customHeight="1">
      <c r="B71" s="20">
        <v>68</v>
      </c>
      <c r="C71" s="44">
        <v>17.899999999999999</v>
      </c>
      <c r="D71" s="37">
        <f t="shared" si="4"/>
        <v>347.89999999999992</v>
      </c>
      <c r="E71" s="22" t="s">
        <v>136</v>
      </c>
      <c r="F71" s="48" t="s">
        <v>17</v>
      </c>
      <c r="G71" s="49" t="s">
        <v>135</v>
      </c>
      <c r="H71" s="53" t="s">
        <v>63</v>
      </c>
      <c r="I71" s="23" t="s">
        <v>137</v>
      </c>
      <c r="J71" s="53"/>
      <c r="K71" s="13">
        <f t="shared" si="3"/>
        <v>103.80000000000001</v>
      </c>
    </row>
    <row r="72" spans="2:11" s="42" customFormat="1" ht="21" customHeight="1">
      <c r="B72" s="20">
        <v>69</v>
      </c>
      <c r="C72" s="44">
        <v>1.4</v>
      </c>
      <c r="D72" s="37">
        <f t="shared" si="4"/>
        <v>349.2999999999999</v>
      </c>
      <c r="E72" s="22" t="s">
        <v>13</v>
      </c>
      <c r="F72" s="48" t="s">
        <v>16</v>
      </c>
      <c r="G72" s="52" t="s">
        <v>138</v>
      </c>
      <c r="H72" s="53" t="s">
        <v>29</v>
      </c>
      <c r="I72" s="23" t="s">
        <v>52</v>
      </c>
      <c r="J72" s="53"/>
      <c r="K72" s="13">
        <f t="shared" si="3"/>
        <v>105.20000000000002</v>
      </c>
    </row>
    <row r="73" spans="2:11" ht="40.5" customHeight="1">
      <c r="B73" s="20">
        <v>70</v>
      </c>
      <c r="C73" s="60">
        <v>0</v>
      </c>
      <c r="D73" s="61">
        <f t="shared" si="4"/>
        <v>349.2999999999999</v>
      </c>
      <c r="E73" s="21" t="s">
        <v>139</v>
      </c>
      <c r="F73" s="63"/>
      <c r="G73" s="65"/>
      <c r="H73" s="66"/>
      <c r="I73" s="70" t="s">
        <v>53</v>
      </c>
      <c r="J73" s="67" t="s">
        <v>220</v>
      </c>
      <c r="K73" s="13">
        <f t="shared" si="3"/>
        <v>105.20000000000002</v>
      </c>
    </row>
    <row r="74" spans="2:11" s="42" customFormat="1" ht="21" customHeight="1">
      <c r="B74" s="20">
        <v>71</v>
      </c>
      <c r="C74" s="44">
        <v>6.8</v>
      </c>
      <c r="D74" s="37">
        <f t="shared" si="4"/>
        <v>356.09999999999991</v>
      </c>
      <c r="E74" s="43" t="s">
        <v>140</v>
      </c>
      <c r="F74" s="48" t="s">
        <v>17</v>
      </c>
      <c r="G74" s="52" t="s">
        <v>141</v>
      </c>
      <c r="H74" s="53" t="s">
        <v>29</v>
      </c>
      <c r="I74" s="23" t="s">
        <v>54</v>
      </c>
      <c r="J74" s="53"/>
      <c r="K74" s="13">
        <f t="shared" ref="K74:K94" si="5">K73+C74</f>
        <v>112.00000000000001</v>
      </c>
    </row>
    <row r="75" spans="2:11" s="42" customFormat="1" ht="21" customHeight="1">
      <c r="B75" s="20">
        <v>72</v>
      </c>
      <c r="C75" s="44">
        <v>3.4</v>
      </c>
      <c r="D75" s="37">
        <f t="shared" si="4"/>
        <v>359.49999999999989</v>
      </c>
      <c r="E75" s="22" t="s">
        <v>115</v>
      </c>
      <c r="F75" s="49" t="s">
        <v>27</v>
      </c>
      <c r="G75" s="52"/>
      <c r="H75" s="53"/>
      <c r="I75" s="23" t="s">
        <v>23</v>
      </c>
      <c r="J75" s="53"/>
      <c r="K75" s="13">
        <f t="shared" si="5"/>
        <v>115.40000000000002</v>
      </c>
    </row>
    <row r="76" spans="2:11" s="42" customFormat="1" ht="21" customHeight="1">
      <c r="B76" s="20">
        <v>73</v>
      </c>
      <c r="C76" s="44">
        <v>1.1000000000000001</v>
      </c>
      <c r="D76" s="37">
        <f t="shared" si="4"/>
        <v>360.59999999999991</v>
      </c>
      <c r="E76" s="22" t="s">
        <v>115</v>
      </c>
      <c r="F76" s="49" t="s">
        <v>27</v>
      </c>
      <c r="G76" s="52"/>
      <c r="H76" s="53" t="s">
        <v>142</v>
      </c>
      <c r="I76" s="23" t="s">
        <v>55</v>
      </c>
      <c r="J76" s="53"/>
      <c r="K76" s="13">
        <f t="shared" si="5"/>
        <v>116.50000000000001</v>
      </c>
    </row>
    <row r="77" spans="2:11" s="42" customFormat="1" ht="21" customHeight="1">
      <c r="B77" s="20">
        <v>74</v>
      </c>
      <c r="C77" s="44">
        <v>0.1</v>
      </c>
      <c r="D77" s="37">
        <f t="shared" si="4"/>
        <v>360.69999999999993</v>
      </c>
      <c r="E77" s="22" t="s">
        <v>28</v>
      </c>
      <c r="F77" s="48" t="s">
        <v>16</v>
      </c>
      <c r="G77" s="52" t="s">
        <v>141</v>
      </c>
      <c r="H77" s="53" t="s">
        <v>29</v>
      </c>
      <c r="I77" s="23" t="s">
        <v>56</v>
      </c>
      <c r="J77" s="53"/>
      <c r="K77" s="13">
        <f t="shared" si="5"/>
        <v>116.60000000000001</v>
      </c>
    </row>
    <row r="78" spans="2:11" s="42" customFormat="1" ht="21" customHeight="1">
      <c r="B78" s="20">
        <v>75</v>
      </c>
      <c r="C78" s="44">
        <v>3.8</v>
      </c>
      <c r="D78" s="37">
        <f t="shared" si="4"/>
        <v>364.49999999999994</v>
      </c>
      <c r="E78" s="22" t="s">
        <v>13</v>
      </c>
      <c r="F78" s="48" t="s">
        <v>16</v>
      </c>
      <c r="G78" s="52" t="s">
        <v>143</v>
      </c>
      <c r="H78" s="53" t="s">
        <v>144</v>
      </c>
      <c r="I78" s="23" t="s">
        <v>57</v>
      </c>
      <c r="J78" s="53"/>
      <c r="K78" s="13">
        <f t="shared" si="5"/>
        <v>120.4</v>
      </c>
    </row>
    <row r="79" spans="2:11" s="42" customFormat="1" ht="25.5" customHeight="1">
      <c r="B79" s="20">
        <v>76</v>
      </c>
      <c r="C79" s="44">
        <v>3.7</v>
      </c>
      <c r="D79" s="37">
        <f t="shared" si="4"/>
        <v>368.19999999999993</v>
      </c>
      <c r="E79" s="22" t="s">
        <v>115</v>
      </c>
      <c r="F79" s="48" t="s">
        <v>17</v>
      </c>
      <c r="G79" s="52" t="s">
        <v>145</v>
      </c>
      <c r="H79" s="53" t="s">
        <v>146</v>
      </c>
      <c r="I79" s="23" t="s">
        <v>147</v>
      </c>
      <c r="J79" s="53"/>
      <c r="K79" s="13">
        <f t="shared" si="5"/>
        <v>124.10000000000001</v>
      </c>
    </row>
    <row r="80" spans="2:11" s="42" customFormat="1" ht="23.25" customHeight="1">
      <c r="B80" s="20">
        <v>77</v>
      </c>
      <c r="C80" s="44">
        <v>0.7</v>
      </c>
      <c r="D80" s="37">
        <f t="shared" si="4"/>
        <v>368.89999999999992</v>
      </c>
      <c r="E80" s="22" t="s">
        <v>149</v>
      </c>
      <c r="F80" s="48" t="s">
        <v>16</v>
      </c>
      <c r="G80" s="52" t="s">
        <v>145</v>
      </c>
      <c r="H80" s="53" t="s">
        <v>148</v>
      </c>
      <c r="I80" s="23" t="s">
        <v>150</v>
      </c>
      <c r="J80" s="53"/>
      <c r="K80" s="13">
        <f t="shared" si="5"/>
        <v>124.80000000000001</v>
      </c>
    </row>
    <row r="81" spans="2:11" s="42" customFormat="1" ht="21" customHeight="1">
      <c r="B81" s="20">
        <v>78</v>
      </c>
      <c r="C81" s="44">
        <v>7.8</v>
      </c>
      <c r="D81" s="37">
        <f t="shared" si="4"/>
        <v>376.69999999999993</v>
      </c>
      <c r="E81" s="22" t="s">
        <v>69</v>
      </c>
      <c r="F81" s="48" t="s">
        <v>16</v>
      </c>
      <c r="G81" s="52" t="s">
        <v>151</v>
      </c>
      <c r="H81" s="53" t="s">
        <v>152</v>
      </c>
      <c r="I81" s="23" t="s">
        <v>24</v>
      </c>
      <c r="J81" s="53"/>
      <c r="K81" s="13">
        <f t="shared" si="5"/>
        <v>132.60000000000002</v>
      </c>
    </row>
    <row r="82" spans="2:11" s="42" customFormat="1" ht="21" customHeight="1">
      <c r="B82" s="20">
        <v>79</v>
      </c>
      <c r="C82" s="44">
        <v>10.1</v>
      </c>
      <c r="D82" s="37">
        <f t="shared" si="4"/>
        <v>386.79999999999995</v>
      </c>
      <c r="E82" s="22" t="s">
        <v>153</v>
      </c>
      <c r="F82" s="48" t="s">
        <v>16</v>
      </c>
      <c r="G82" s="52" t="s">
        <v>155</v>
      </c>
      <c r="H82" s="53"/>
      <c r="I82" s="23" t="s">
        <v>154</v>
      </c>
      <c r="J82" s="53"/>
      <c r="K82" s="13">
        <f t="shared" si="5"/>
        <v>142.70000000000002</v>
      </c>
    </row>
    <row r="83" spans="2:11" s="42" customFormat="1" ht="21" customHeight="1">
      <c r="B83" s="20">
        <v>80</v>
      </c>
      <c r="C83" s="44">
        <v>0.7</v>
      </c>
      <c r="D83" s="37">
        <f t="shared" si="4"/>
        <v>387.49999999999994</v>
      </c>
      <c r="E83" s="22" t="s">
        <v>153</v>
      </c>
      <c r="F83" s="48" t="s">
        <v>16</v>
      </c>
      <c r="G83" s="52"/>
      <c r="H83" s="53"/>
      <c r="I83" s="23" t="s">
        <v>58</v>
      </c>
      <c r="J83" s="53"/>
      <c r="K83" s="13">
        <f t="shared" si="5"/>
        <v>143.4</v>
      </c>
    </row>
    <row r="84" spans="2:11" s="42" customFormat="1" ht="21" customHeight="1">
      <c r="B84" s="20">
        <v>81</v>
      </c>
      <c r="C84" s="44">
        <v>2.8</v>
      </c>
      <c r="D84" s="37">
        <f t="shared" si="4"/>
        <v>390.29999999999995</v>
      </c>
      <c r="E84" s="22" t="s">
        <v>15</v>
      </c>
      <c r="F84" s="49" t="s">
        <v>27</v>
      </c>
      <c r="G84" s="52"/>
      <c r="H84" s="53"/>
      <c r="I84" s="23" t="s">
        <v>23</v>
      </c>
      <c r="J84" s="53"/>
      <c r="K84" s="13">
        <f t="shared" si="5"/>
        <v>146.20000000000002</v>
      </c>
    </row>
    <row r="85" spans="2:11" s="42" customFormat="1" ht="21" customHeight="1">
      <c r="B85" s="20">
        <v>82</v>
      </c>
      <c r="C85" s="44">
        <v>2.2999999999999998</v>
      </c>
      <c r="D85" s="37">
        <f t="shared" si="4"/>
        <v>392.59999999999997</v>
      </c>
      <c r="E85" s="22" t="s">
        <v>115</v>
      </c>
      <c r="F85" s="48" t="s">
        <v>17</v>
      </c>
      <c r="G85" s="52"/>
      <c r="H85" s="53"/>
      <c r="I85" s="23" t="s">
        <v>21</v>
      </c>
      <c r="J85" s="53"/>
      <c r="K85" s="13">
        <f t="shared" si="5"/>
        <v>148.50000000000003</v>
      </c>
    </row>
    <row r="86" spans="2:11" s="42" customFormat="1" ht="21" customHeight="1">
      <c r="B86" s="20">
        <v>83</v>
      </c>
      <c r="C86" s="44">
        <v>0.1</v>
      </c>
      <c r="D86" s="37">
        <f t="shared" si="4"/>
        <v>392.7</v>
      </c>
      <c r="E86" s="22" t="s">
        <v>28</v>
      </c>
      <c r="F86" s="48" t="s">
        <v>16</v>
      </c>
      <c r="G86" s="52"/>
      <c r="H86" s="53"/>
      <c r="I86" s="23" t="s">
        <v>20</v>
      </c>
      <c r="J86" s="53"/>
      <c r="K86" s="13">
        <f t="shared" si="5"/>
        <v>148.60000000000002</v>
      </c>
    </row>
    <row r="87" spans="2:11" s="42" customFormat="1" ht="21" customHeight="1">
      <c r="B87" s="20">
        <v>84</v>
      </c>
      <c r="C87" s="44">
        <v>0.2</v>
      </c>
      <c r="D87" s="37">
        <f t="shared" si="4"/>
        <v>392.9</v>
      </c>
      <c r="E87" s="22" t="s">
        <v>153</v>
      </c>
      <c r="F87" s="48" t="s">
        <v>16</v>
      </c>
      <c r="G87" s="52"/>
      <c r="H87" s="53"/>
      <c r="I87" s="45" t="s">
        <v>156</v>
      </c>
      <c r="J87" s="53"/>
      <c r="K87" s="13">
        <f t="shared" si="5"/>
        <v>148.80000000000001</v>
      </c>
    </row>
    <row r="88" spans="2:11" s="42" customFormat="1" ht="21" customHeight="1">
      <c r="B88" s="20">
        <v>85</v>
      </c>
      <c r="C88" s="44">
        <v>2</v>
      </c>
      <c r="D88" s="37">
        <f t="shared" si="4"/>
        <v>394.9</v>
      </c>
      <c r="E88" s="22" t="s">
        <v>28</v>
      </c>
      <c r="F88" s="48" t="s">
        <v>16</v>
      </c>
      <c r="G88" s="52"/>
      <c r="H88" s="53"/>
      <c r="I88" s="23" t="s">
        <v>59</v>
      </c>
      <c r="J88" s="53"/>
      <c r="K88" s="13">
        <f t="shared" si="5"/>
        <v>150.80000000000001</v>
      </c>
    </row>
    <row r="89" spans="2:11" s="42" customFormat="1" ht="21" customHeight="1">
      <c r="B89" s="20">
        <v>86</v>
      </c>
      <c r="C89" s="44">
        <v>4.2</v>
      </c>
      <c r="D89" s="37">
        <f t="shared" si="4"/>
        <v>399.09999999999997</v>
      </c>
      <c r="E89" s="22" t="s">
        <v>28</v>
      </c>
      <c r="F89" s="48" t="s">
        <v>16</v>
      </c>
      <c r="G89" s="52"/>
      <c r="H89" s="53"/>
      <c r="I89" s="45" t="s">
        <v>157</v>
      </c>
      <c r="J89" s="53"/>
      <c r="K89" s="13">
        <f t="shared" si="5"/>
        <v>155</v>
      </c>
    </row>
    <row r="90" spans="2:11" s="42" customFormat="1" ht="21" customHeight="1">
      <c r="B90" s="20">
        <v>87</v>
      </c>
      <c r="C90" s="44">
        <v>0.1</v>
      </c>
      <c r="D90" s="37">
        <f t="shared" si="4"/>
        <v>399.2</v>
      </c>
      <c r="E90" s="22" t="s">
        <v>159</v>
      </c>
      <c r="F90" s="49" t="s">
        <v>158</v>
      </c>
      <c r="G90" s="52"/>
      <c r="H90" s="53"/>
      <c r="I90" s="23" t="s">
        <v>160</v>
      </c>
      <c r="J90" s="53"/>
      <c r="K90" s="13">
        <f t="shared" si="5"/>
        <v>155.1</v>
      </c>
    </row>
    <row r="91" spans="2:11" s="42" customFormat="1" ht="21" customHeight="1">
      <c r="B91" s="20">
        <v>88</v>
      </c>
      <c r="C91" s="44">
        <v>1.2</v>
      </c>
      <c r="D91" s="37">
        <f t="shared" si="4"/>
        <v>400.4</v>
      </c>
      <c r="E91" s="14" t="s">
        <v>189</v>
      </c>
      <c r="F91" s="48" t="s">
        <v>16</v>
      </c>
      <c r="G91" s="52"/>
      <c r="H91" s="53" t="s">
        <v>161</v>
      </c>
      <c r="I91" s="76" t="s">
        <v>183</v>
      </c>
      <c r="J91" s="53"/>
      <c r="K91" s="13">
        <f t="shared" si="5"/>
        <v>156.29999999999998</v>
      </c>
    </row>
    <row r="92" spans="2:11" s="42" customFormat="1" ht="30" customHeight="1">
      <c r="B92" s="20">
        <v>89</v>
      </c>
      <c r="C92" s="44">
        <v>3.3</v>
      </c>
      <c r="D92" s="37">
        <f t="shared" si="4"/>
        <v>403.7</v>
      </c>
      <c r="E92" s="14" t="s">
        <v>184</v>
      </c>
      <c r="F92" s="49" t="s">
        <v>178</v>
      </c>
      <c r="G92" s="49"/>
      <c r="H92" s="53" t="s">
        <v>190</v>
      </c>
      <c r="I92" s="76" t="s">
        <v>185</v>
      </c>
      <c r="J92" s="53"/>
      <c r="K92" s="13">
        <f t="shared" si="5"/>
        <v>159.6</v>
      </c>
    </row>
    <row r="93" spans="2:11" s="42" customFormat="1" ht="21" customHeight="1">
      <c r="B93" s="20">
        <v>90</v>
      </c>
      <c r="C93" s="44">
        <v>0.7</v>
      </c>
      <c r="D93" s="37">
        <f t="shared" si="4"/>
        <v>404.4</v>
      </c>
      <c r="E93" s="14" t="s">
        <v>186</v>
      </c>
      <c r="F93" s="49" t="s">
        <v>174</v>
      </c>
      <c r="G93" s="52"/>
      <c r="H93" s="53" t="s">
        <v>191</v>
      </c>
      <c r="I93" s="50"/>
      <c r="J93" s="53"/>
      <c r="K93" s="13">
        <f t="shared" si="5"/>
        <v>160.29999999999998</v>
      </c>
    </row>
    <row r="94" spans="2:11" ht="50.25" customHeight="1">
      <c r="B94" s="20">
        <v>91</v>
      </c>
      <c r="C94" s="33">
        <v>0.7</v>
      </c>
      <c r="D94" s="33">
        <f t="shared" si="4"/>
        <v>405.09999999999997</v>
      </c>
      <c r="E94" s="29" t="s">
        <v>187</v>
      </c>
      <c r="F94" s="57" t="s">
        <v>192</v>
      </c>
      <c r="G94" s="30"/>
      <c r="H94" s="30"/>
      <c r="I94" s="77" t="s">
        <v>188</v>
      </c>
      <c r="J94" s="75" t="s">
        <v>162</v>
      </c>
      <c r="K94" s="19">
        <f t="shared" si="5"/>
        <v>160.99999999999997</v>
      </c>
    </row>
    <row r="95" spans="2:11" ht="21" customHeight="1"/>
    <row r="96" spans="2:11" ht="21" customHeight="1"/>
    <row r="97" spans="5:9" ht="21" customHeight="1"/>
    <row r="98" spans="5:9" ht="21" customHeight="1"/>
    <row r="99" spans="5:9" ht="21" customHeight="1"/>
    <row r="100" spans="5:9" ht="21" customHeight="1"/>
    <row r="101" spans="5:9" ht="21" customHeight="1"/>
    <row r="102" spans="5:9" ht="21" customHeight="1"/>
    <row r="103" spans="5:9" ht="21" customHeight="1"/>
    <row r="104" spans="5:9" ht="21" customHeight="1"/>
    <row r="105" spans="5:9" ht="21" customHeight="1"/>
    <row r="106" spans="5:9" ht="21" customHeight="1"/>
    <row r="107" spans="5:9" ht="21" customHeight="1"/>
    <row r="108" spans="5:9" ht="21" customHeight="1"/>
    <row r="109" spans="5:9" ht="21" customHeight="1"/>
    <row r="110" spans="5:9" ht="21" customHeight="1"/>
    <row r="111" spans="5:9" ht="21" customHeight="1">
      <c r="E111" s="85" t="s">
        <v>195</v>
      </c>
      <c r="F111" s="85"/>
      <c r="I111" s="79" t="s">
        <v>194</v>
      </c>
    </row>
    <row r="112" spans="5:9"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sheetData>
  <mergeCells count="4">
    <mergeCell ref="C2:D2"/>
    <mergeCell ref="E1:I2"/>
    <mergeCell ref="J1:K2"/>
    <mergeCell ref="E111:F111"/>
  </mergeCells>
  <phoneticPr fontId="25"/>
  <pageMargins left="0.25" right="0.25" top="0.75" bottom="0.75" header="0.3" footer="0.3"/>
  <pageSetup paperSize="9" scale="82" orientation="landscape" horizontalDpi="4294967293" r:id="rId1"/>
  <headerFooter alignWithMargins="0"/>
  <drawing r:id="rId2"/>
</worksheet>
</file>

<file path=docProps/app.xml><?xml version="1.0" encoding="utf-8"?>
<Properties xmlns="http://schemas.openxmlformats.org/officeDocument/2006/extended-properties" xmlns:vt="http://schemas.openxmlformats.org/officeDocument/2006/docPropsVTypes">
  <Templat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200</vt:lpstr>
      <vt:lpstr>'200'!Print_Area</vt:lpstr>
    </vt:vector>
  </TitlesOfParts>
  <Company>COLNAGO</Company>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yamaguchi</dc:creator>
  <cp:lastModifiedBy>PC_User</cp:lastModifiedBy>
  <cp:revision/>
  <cp:lastPrinted>2021-10-21T12:31:17Z</cp:lastPrinted>
  <dcterms:created xsi:type="dcterms:W3CDTF">2011-04-06T10:06:15Z</dcterms:created>
  <dcterms:modified xsi:type="dcterms:W3CDTF">2022-05-12T05:05:07Z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1041-9.1.0.4586</vt:lpwstr>
  </property>
</Properties>
</file>