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040" yWindow="750" windowWidth="16935" windowHeight="13275" tabRatio="769"/>
  </bookViews>
  <sheets>
    <sheet name="914" sheetId="8" r:id="rId1"/>
    <sheet name="Sheet1" sheetId="9" r:id="rId2"/>
  </sheets>
  <definedNames>
    <definedName name="_xlnm.Print_Area" localSheetId="0">'914'!$B$1:$K$129</definedName>
  </definedNames>
  <calcPr calcId="145621"/>
</workbook>
</file>

<file path=xl/calcChain.xml><?xml version="1.0" encoding="utf-8"?>
<calcChain xmlns="http://schemas.openxmlformats.org/spreadsheetml/2006/main">
  <c r="K36" i="8" l="1"/>
  <c r="K37" i="8" s="1"/>
  <c r="K8" i="8"/>
  <c r="K7" i="8"/>
  <c r="K10" i="8"/>
  <c r="K12" i="8" s="1"/>
  <c r="K14" i="8" s="1"/>
  <c r="K16" i="8" s="1"/>
  <c r="K18" i="8" s="1"/>
  <c r="K20" i="8" s="1"/>
  <c r="K22" i="8" s="1"/>
  <c r="K24" i="8" s="1"/>
  <c r="K26" i="8" s="1"/>
  <c r="K28" i="8" s="1"/>
  <c r="K9" i="8"/>
  <c r="K11" i="8" s="1"/>
  <c r="K13" i="8" s="1"/>
  <c r="K15" i="8" s="1"/>
  <c r="K17" i="8" s="1"/>
  <c r="K19" i="8" s="1"/>
  <c r="K21" i="8" s="1"/>
  <c r="K23" i="8" s="1"/>
  <c r="K25" i="8" s="1"/>
  <c r="K27" i="8" s="1"/>
  <c r="D37" i="8"/>
  <c r="D5" i="8"/>
  <c r="D6" i="8" s="1"/>
  <c r="D7" i="8" s="1"/>
  <c r="D8" i="8" s="1"/>
  <c r="K41" i="8" l="1"/>
  <c r="K42" i="8" l="1"/>
  <c r="K43" i="8" s="1"/>
  <c r="K44" i="8" s="1"/>
  <c r="K45" i="8" s="1"/>
  <c r="K46" i="8" s="1"/>
  <c r="K47" i="8" s="1"/>
  <c r="K48" i="8" s="1"/>
  <c r="K49" i="8" s="1"/>
  <c r="K50" i="8" s="1"/>
  <c r="K51" i="8" s="1"/>
  <c r="K52" i="8" s="1"/>
  <c r="K53" i="8" s="1"/>
  <c r="K54" i="8" s="1"/>
  <c r="K55" i="8" s="1"/>
  <c r="K56" i="8" s="1"/>
  <c r="K57" i="8" s="1"/>
  <c r="K58" i="8" s="1"/>
  <c r="K59" i="8" s="1"/>
  <c r="D9" i="8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l="1"/>
  <c r="D33" i="8" s="1"/>
  <c r="K74" i="8"/>
  <c r="K75" i="8" s="1"/>
  <c r="K76" i="8" s="1"/>
  <c r="K77" i="8" s="1"/>
  <c r="K78" i="8" s="1"/>
  <c r="K79" i="8" s="1"/>
  <c r="K80" i="8" s="1"/>
  <c r="K81" i="8" s="1"/>
  <c r="K82" i="8" s="1"/>
  <c r="K83" i="8" s="1"/>
  <c r="K84" i="8" s="1"/>
  <c r="K85" i="8" s="1"/>
  <c r="K86" i="8" s="1"/>
  <c r="K87" i="8" s="1"/>
  <c r="K88" i="8" s="1"/>
  <c r="K89" i="8" s="1"/>
  <c r="K90" i="8" s="1"/>
  <c r="K91" i="8" s="1"/>
  <c r="K92" i="8" s="1"/>
  <c r="K93" i="8" s="1"/>
  <c r="K94" i="8" s="1"/>
  <c r="K95" i="8" s="1"/>
  <c r="K96" i="8" s="1"/>
  <c r="K97" i="8" s="1"/>
  <c r="K98" i="8" s="1"/>
  <c r="K99" i="8" s="1"/>
  <c r="K100" i="8" s="1"/>
  <c r="K101" i="8" s="1"/>
  <c r="K102" i="8" s="1"/>
  <c r="K103" i="8" s="1"/>
  <c r="K60" i="8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29" i="8"/>
  <c r="K30" i="8" s="1"/>
  <c r="K31" i="8" s="1"/>
  <c r="K32" i="8" s="1"/>
  <c r="K33" i="8" s="1"/>
  <c r="K34" i="8" s="1"/>
  <c r="K35" i="8" s="1"/>
  <c r="K38" i="8" s="1"/>
  <c r="K39" i="8" s="1"/>
  <c r="K40" i="8" s="1"/>
  <c r="K6" i="8"/>
  <c r="D34" i="8" l="1"/>
  <c r="D35" i="8" s="1"/>
  <c r="D38" i="8" l="1"/>
  <c r="D36" i="8"/>
  <c r="D39" i="8"/>
  <c r="D40" i="8" s="1"/>
  <c r="D41" i="8" s="1"/>
  <c r="D42" i="8" s="1"/>
  <c r="D43" i="8" s="1"/>
  <c r="D44" i="8" s="1"/>
  <c r="D45" i="8" s="1"/>
  <c r="D46" i="8" s="1"/>
  <c r="D47" i="8" s="1"/>
  <c r="D48" i="8" s="1"/>
  <c r="D49" i="8" s="1"/>
  <c r="D50" i="8" s="1"/>
  <c r="D51" i="8" s="1"/>
  <c r="D52" i="8" s="1"/>
  <c r="D53" i="8" l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l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D82" i="8" s="1"/>
  <c r="D83" i="8" s="1"/>
  <c r="D84" i="8" s="1"/>
  <c r="D85" i="8" s="1"/>
  <c r="D86" i="8" s="1"/>
  <c r="D87" i="8" s="1"/>
  <c r="D88" i="8" s="1"/>
  <c r="D89" i="8" s="1"/>
  <c r="D90" i="8" s="1"/>
  <c r="D91" i="8" s="1"/>
  <c r="D92" i="8" s="1"/>
  <c r="D93" i="8" s="1"/>
  <c r="D94" i="8" s="1"/>
  <c r="D95" i="8" s="1"/>
  <c r="D96" i="8" s="1"/>
  <c r="D97" i="8" s="1"/>
  <c r="D98" i="8" s="1"/>
  <c r="D99" i="8" s="1"/>
  <c r="D100" i="8" s="1"/>
  <c r="D101" i="8" s="1"/>
  <c r="D102" i="8" s="1"/>
  <c r="D103" i="8" s="1"/>
</calcChain>
</file>

<file path=xl/sharedStrings.xml><?xml version="1.0" encoding="utf-8"?>
<sst xmlns="http://schemas.openxmlformats.org/spreadsheetml/2006/main" count="449" uniqueCount="307">
  <si>
    <t>（距離は参考値）</t>
  </si>
  <si>
    <t>NO.</t>
  </si>
  <si>
    <t>区間
距離</t>
  </si>
  <si>
    <t>積算距離</t>
  </si>
  <si>
    <t>進路</t>
  </si>
  <si>
    <t>情報、その他</t>
  </si>
  <si>
    <t>PC間距離</t>
  </si>
  <si>
    <t>右折する</t>
  </si>
  <si>
    <t>直進する</t>
  </si>
  <si>
    <t>クローズ</t>
    <phoneticPr fontId="8"/>
  </si>
  <si>
    <t>R313方向へ右折します</t>
  </si>
  <si>
    <t>上井町２丁目（交差点） を右折してそのまま 県道22号 を進む</t>
  </si>
  <si>
    <t>原（交差点） を右折して 国道9号 に入る (鳥取/鳥取砂丘/白兎海岸 の表示)</t>
  </si>
  <si>
    <t>八束水（交差点） を直進して 県道275号 に入る (浜村/鳥取県道275号 の表示)</t>
  </si>
  <si>
    <t>右折して県道198号に入る</t>
  </si>
  <si>
    <t>左折してそのまま 県道198号 を進む</t>
  </si>
  <si>
    <t>右折してそのまま 県道198号 を進む</t>
  </si>
  <si>
    <t>左折する (鳥取/気高広域農道 の表示)</t>
  </si>
  <si>
    <t>上光（交差点）を直進して、そのまま県道21号へ進む (鳥取/吉岡/鳥取県道21号 の表示)</t>
  </si>
  <si>
    <t>左車線を使用して 砂丘道路/県道319号 に向かう</t>
  </si>
  <si>
    <t>左折して国道9号に入る (京都/豊岡/岩井温泉/浦富海岸 の表示)</t>
  </si>
  <si>
    <t>左手前方向に曲がり国道178号に入る (浜坂/網代/浦富海岸 の表示)</t>
  </si>
  <si>
    <t>但馬漁火ライン/国道178号を進む (豊岡/新温泉市街 の表示)</t>
  </si>
  <si>
    <t>佐津（交差点） を左折してそのまま 但馬漁火ライン/県道11号 を進む</t>
  </si>
  <si>
    <t>右折して県道9号に入る</t>
  </si>
  <si>
    <t>但馬漁火ライン/県道11号を進む (京丹後/兵庫県道11号 の表示)</t>
  </si>
  <si>
    <t>府道11号を進む</t>
  </si>
  <si>
    <t>十楽（交差点） を左折して 国道178号 に入る (丹後/網野 の表示)</t>
  </si>
  <si>
    <t>右折して丹後縦貫林道に入る (大鼓山線/京都府碇高原/総合牧場 の表示)</t>
  </si>
  <si>
    <t>右折して丹後縦貫林道/府道57号に入る</t>
  </si>
  <si>
    <t>丹後縦貫林道 を直進する</t>
  </si>
  <si>
    <t>世屋高原口（交差点） を左折して 府道75号 に入る</t>
  </si>
  <si>
    <t>消防署前（交差点） を左折して 国道176号/国道178号 に入る (舞鶴/宮津市街 の表示)</t>
  </si>
  <si>
    <t>左折して府道2号に入る</t>
  </si>
  <si>
    <t>斜め左に折れて 舞鶴/宮津市街/京都縦貫自動車道 方面の 国道176号/国道178号 に入る</t>
  </si>
  <si>
    <t>右折して国道175号に入る (福知山/国道9号 の表示)</t>
  </si>
  <si>
    <t>左折して府道493号に入る (京都府道493号 の表示)</t>
  </si>
  <si>
    <t>右折してそのまま 府道493号 を進む</t>
  </si>
  <si>
    <t>千原（交差点） を右折して 府道493号/府道55号 に入る</t>
  </si>
  <si>
    <t>斜め左に折れてそのまま 府道55号 を進む</t>
  </si>
  <si>
    <t>左折して城下通り/府道55号に入る</t>
  </si>
  <si>
    <t>左折してお城通り/府道55号に入る</t>
  </si>
  <si>
    <t>東堀（交差点）を直進して、そのまま国道175号/国道176号へ進む (大阪/明石 の表示)</t>
  </si>
  <si>
    <t>坂（交差点） を左折して 水分れ街道/国道175号 に入る (石生駅/水分れ公園 の表示)</t>
  </si>
  <si>
    <t>水分れ（交差点） を直進して 国道176号 に入る</t>
  </si>
  <si>
    <t>稲継（交差点） を直進して 丹波の森街道/県道7号 に入る</t>
  </si>
  <si>
    <t>小倉（交差点） を右折して 丹波の森街道/国道427号/国道429号 に入る (豊岡/朝来 の表示)</t>
  </si>
  <si>
    <t>大垣（交差点） を左折して 国道9号 に入る (県立但馬牧場公園/木の殿堂/但馬空港 の表示)</t>
  </si>
  <si>
    <t>赤崎（交差点） を右折して 円山川リバーサイドライン に入る (出石 の表示)</t>
  </si>
  <si>
    <t>岩中（交差点） を直進する</t>
  </si>
  <si>
    <t>久田谷（交差点） で斜め左に折れて 国道482号 に入る</t>
  </si>
  <si>
    <t>村岡地域局前（交差点） を右折して 国道482号/国道9号 に入る (鳥取/新温泉 の表示)</t>
  </si>
  <si>
    <t>小代口（交差点） を左折して 但馬アルペンロード/国道482号 に入る (小代 の表示)</t>
  </si>
  <si>
    <t>右折して国道29号/国道482号に入る (鳥取/八頭/鳥取砂丘 の表示)</t>
  </si>
  <si>
    <t>右折します</t>
  </si>
  <si>
    <t>Ｔ字路を右折</t>
  </si>
  <si>
    <t>左折しそのまま県道32</t>
  </si>
  <si>
    <t>県道32号 を直進する (国道53号/鳥取道/鳥取県道32号 の表示)</t>
  </si>
  <si>
    <t>河原橋東（交差点） を左折して 国道53号 に入る (7/岡山/津山/河原IC/流し雛の館 の表示)</t>
  </si>
  <si>
    <t>用瀬橋（交差点） を右折して 用瀬橋/国道482号 に入る (佐治/辰巳峠/和紙の里 の表示)</t>
  </si>
  <si>
    <t>通過チェック１（写真）碇高高原のモニュメント。（左側）</t>
    <rPh sb="24" eb="26">
      <t>ヒダリガワ</t>
    </rPh>
    <phoneticPr fontId="8"/>
  </si>
  <si>
    <t>右折する（左手にファミリーマート）</t>
    <rPh sb="5" eb="7">
      <t>ヒダリテ</t>
    </rPh>
    <phoneticPr fontId="8"/>
  </si>
  <si>
    <t>右折する</t>
    <rPh sb="0" eb="2">
      <t>ウセツ</t>
    </rPh>
    <phoneticPr fontId="8"/>
  </si>
  <si>
    <t>斜め右方向に進み土手沿いから下に降りR181をアンダーパスする。</t>
    <rPh sb="0" eb="1">
      <t>ナナ</t>
    </rPh>
    <rPh sb="2" eb="5">
      <t>ミギホウコウ</t>
    </rPh>
    <rPh sb="6" eb="7">
      <t>スス</t>
    </rPh>
    <rPh sb="8" eb="11">
      <t>ドテゾ</t>
    </rPh>
    <rPh sb="14" eb="15">
      <t>シタ</t>
    </rPh>
    <rPh sb="16" eb="17">
      <t>オ</t>
    </rPh>
    <phoneticPr fontId="8"/>
  </si>
  <si>
    <r>
      <t>BRM527</t>
    </r>
    <r>
      <rPr>
        <sz val="20"/>
        <color indexed="8"/>
        <rFont val="ＭＳ Ｐゴシック"/>
        <family val="3"/>
        <charset val="128"/>
      </rPr>
      <t>丹後半島6</t>
    </r>
    <r>
      <rPr>
        <sz val="20"/>
        <color indexed="8"/>
        <rFont val="Arial"/>
        <family val="2"/>
      </rPr>
      <t>00km</t>
    </r>
    <r>
      <rPr>
        <sz val="20"/>
        <color indexed="8"/>
        <rFont val="ＭＳ Ｐゴシック"/>
        <family val="3"/>
        <charset val="128"/>
      </rPr>
      <t>　</t>
    </r>
    <r>
      <rPr>
        <sz val="20"/>
        <color indexed="8"/>
        <rFont val="Arial"/>
        <family val="2"/>
      </rPr>
      <t xml:space="preserve">22:00 </t>
    </r>
    <r>
      <rPr>
        <sz val="20"/>
        <color indexed="8"/>
        <rFont val="ＭＳ Ｐゴシック"/>
        <family val="3"/>
        <charset val="128"/>
      </rPr>
      <t>スタート</t>
    </r>
    <rPh sb="6" eb="8">
      <t>タンゴ</t>
    </rPh>
    <rPh sb="8" eb="10">
      <t>ハントウ</t>
    </rPh>
    <phoneticPr fontId="8"/>
  </si>
  <si>
    <t>27）22：30</t>
    <phoneticPr fontId="8"/>
  </si>
  <si>
    <t>┣字路　</t>
    <phoneticPr fontId="8"/>
  </si>
  <si>
    <t>┳字路</t>
  </si>
  <si>
    <t>通過点　S=信号</t>
  </si>
  <si>
    <t>ルート</t>
    <phoneticPr fontId="8"/>
  </si>
  <si>
    <t>スタート</t>
    <phoneticPr fontId="8"/>
  </si>
  <si>
    <t>右方向</t>
    <rPh sb="0" eb="3">
      <t>ミギホウコウ</t>
    </rPh>
    <phoneticPr fontId="8"/>
  </si>
  <si>
    <t>右折</t>
    <rPh sb="0" eb="2">
      <t>ウセツ</t>
    </rPh>
    <phoneticPr fontId="8"/>
  </si>
  <si>
    <t>R181</t>
    <phoneticPr fontId="8"/>
  </si>
  <si>
    <t>R482</t>
    <phoneticPr fontId="8"/>
  </si>
  <si>
    <t>┣字路　S</t>
    <phoneticPr fontId="8"/>
  </si>
  <si>
    <t>左側</t>
    <rPh sb="0" eb="2">
      <t>ヒダリガワ</t>
    </rPh>
    <phoneticPr fontId="8"/>
  </si>
  <si>
    <t>左折</t>
    <rPh sb="0" eb="2">
      <t>サセツ</t>
    </rPh>
    <phoneticPr fontId="8"/>
  </si>
  <si>
    <t>鳥取</t>
    <rPh sb="0" eb="2">
      <t>トットリ</t>
    </rPh>
    <phoneticPr fontId="8"/>
  </si>
  <si>
    <t>R313</t>
    <phoneticPr fontId="8"/>
  </si>
  <si>
    <t>╋字路（小鴨橋西）　S</t>
    <rPh sb="4" eb="6">
      <t>オガモ</t>
    </rPh>
    <rPh sb="6" eb="7">
      <t>ハシ</t>
    </rPh>
    <rPh sb="7" eb="8">
      <t>ニシ</t>
    </rPh>
    <phoneticPr fontId="8"/>
  </si>
  <si>
    <t>米子</t>
    <rPh sb="0" eb="2">
      <t>ヨナゴ</t>
    </rPh>
    <phoneticPr fontId="8"/>
  </si>
  <si>
    <t>R313</t>
    <phoneticPr fontId="8"/>
  </si>
  <si>
    <t>╋字路（小鴨橋東）　S</t>
    <rPh sb="4" eb="6">
      <t>オガモ</t>
    </rPh>
    <rPh sb="6" eb="7">
      <t>ハシ</t>
    </rPh>
    <rPh sb="7" eb="8">
      <t>ヒガシ</t>
    </rPh>
    <phoneticPr fontId="8"/>
  </si>
  <si>
    <t>直進</t>
    <rPh sb="0" eb="2">
      <t>チョクシン</t>
    </rPh>
    <phoneticPr fontId="8"/>
  </si>
  <si>
    <t>倉吉市街</t>
    <rPh sb="0" eb="2">
      <t>クラヨシ</t>
    </rPh>
    <rPh sb="2" eb="4">
      <t>シガイ</t>
    </rPh>
    <phoneticPr fontId="8"/>
  </si>
  <si>
    <t>K205</t>
    <phoneticPr fontId="8"/>
  </si>
  <si>
    <t>╋字路（宮川町ロータリー）　S</t>
    <rPh sb="4" eb="7">
      <t>ミヤガワチョウ</t>
    </rPh>
    <phoneticPr fontId="8"/>
  </si>
  <si>
    <t>国道179号</t>
    <rPh sb="0" eb="2">
      <t>コクドウ</t>
    </rPh>
    <rPh sb="5" eb="6">
      <t>ゴウ</t>
    </rPh>
    <phoneticPr fontId="8"/>
  </si>
  <si>
    <t>K38</t>
    <phoneticPr fontId="8"/>
  </si>
  <si>
    <t>倉吉駅</t>
    <rPh sb="0" eb="3">
      <t>クラヨシエキ</t>
    </rPh>
    <phoneticPr fontId="8"/>
  </si>
  <si>
    <t>K22</t>
    <phoneticPr fontId="8"/>
  </si>
  <si>
    <t>╋字路（中部総合事務所先）　S</t>
    <rPh sb="4" eb="6">
      <t>チュウブ</t>
    </rPh>
    <rPh sb="6" eb="11">
      <t>ソウゴウジムショ</t>
    </rPh>
    <rPh sb="11" eb="12">
      <t>サキ</t>
    </rPh>
    <phoneticPr fontId="8"/>
  </si>
  <si>
    <t>╋字路（上井町2丁目）　S</t>
    <rPh sb="4" eb="5">
      <t>ウエ</t>
    </rPh>
    <rPh sb="5" eb="7">
      <t>イマチ</t>
    </rPh>
    <rPh sb="8" eb="10">
      <t>チョウメ</t>
    </rPh>
    <phoneticPr fontId="8"/>
  </si>
  <si>
    <t>╋字路（原）　S</t>
    <rPh sb="4" eb="5">
      <t>ハラ</t>
    </rPh>
    <phoneticPr fontId="8"/>
  </si>
  <si>
    <t>R9</t>
    <phoneticPr fontId="8"/>
  </si>
  <si>
    <t>╋字路（八束水）　S</t>
    <rPh sb="4" eb="6">
      <t>ヤツカ</t>
    </rPh>
    <rPh sb="6" eb="7">
      <t>ミズ</t>
    </rPh>
    <phoneticPr fontId="8"/>
  </si>
  <si>
    <t>浜村</t>
    <rPh sb="0" eb="2">
      <t>ハマムラ</t>
    </rPh>
    <phoneticPr fontId="8"/>
  </si>
  <si>
    <t>K275</t>
    <phoneticPr fontId="8"/>
  </si>
  <si>
    <t>┣字路　</t>
    <phoneticPr fontId="8"/>
  </si>
  <si>
    <t>K198</t>
    <phoneticPr fontId="8"/>
  </si>
  <si>
    <t>┫字路　</t>
    <phoneticPr fontId="8"/>
  </si>
  <si>
    <t>K198</t>
    <phoneticPr fontId="8"/>
  </si>
  <si>
    <t>╋字路　</t>
    <phoneticPr fontId="8"/>
  </si>
  <si>
    <t>広域農道</t>
    <rPh sb="0" eb="2">
      <t>コウイキ</t>
    </rPh>
    <rPh sb="2" eb="4">
      <t>ノウドウ</t>
    </rPh>
    <phoneticPr fontId="8"/>
  </si>
  <si>
    <t>直進</t>
    <rPh sb="0" eb="2">
      <t>チョクシン</t>
    </rPh>
    <phoneticPr fontId="8"/>
  </si>
  <si>
    <t>K21</t>
    <phoneticPr fontId="8"/>
  </si>
  <si>
    <t>╋字路（上光）　S</t>
    <rPh sb="4" eb="6">
      <t>ウエミツ</t>
    </rPh>
    <phoneticPr fontId="8"/>
  </si>
  <si>
    <t>R53</t>
    <phoneticPr fontId="8"/>
  </si>
  <si>
    <t>鳥取県庁</t>
    <rPh sb="0" eb="4">
      <t>トットリケンチョウ</t>
    </rPh>
    <phoneticPr fontId="8"/>
  </si>
  <si>
    <t>左折</t>
    <rPh sb="0" eb="2">
      <t>サセツ</t>
    </rPh>
    <phoneticPr fontId="8"/>
  </si>
  <si>
    <t>右折</t>
    <rPh sb="0" eb="2">
      <t>ウセツ</t>
    </rPh>
    <phoneticPr fontId="8"/>
  </si>
  <si>
    <t>╋字路（今町1丁目）　S</t>
    <rPh sb="4" eb="6">
      <t>イママチ</t>
    </rPh>
    <rPh sb="7" eb="9">
      <t>チョウメ</t>
    </rPh>
    <phoneticPr fontId="8"/>
  </si>
  <si>
    <t>╋字路（今町2丁目）　S</t>
    <rPh sb="4" eb="6">
      <t>イママチ</t>
    </rPh>
    <rPh sb="7" eb="9">
      <t>チョウメ</t>
    </rPh>
    <phoneticPr fontId="8"/>
  </si>
  <si>
    <t>╋字路（若桜街道）　S</t>
    <rPh sb="4" eb="6">
      <t>ワカサクラ</t>
    </rPh>
    <rPh sb="6" eb="8">
      <t>カイドウ</t>
    </rPh>
    <phoneticPr fontId="8"/>
  </si>
  <si>
    <t>左折して国道53号へ</t>
    <rPh sb="4" eb="6">
      <t>コクドウ</t>
    </rPh>
    <rPh sb="8" eb="9">
      <t>ゴウ</t>
    </rPh>
    <phoneticPr fontId="8"/>
  </si>
  <si>
    <t>右折しそのままR53</t>
    <rPh sb="0" eb="2">
      <t>ウセツ</t>
    </rPh>
    <phoneticPr fontId="8"/>
  </si>
  <si>
    <t>左折しそのままR53</t>
    <rPh sb="0" eb="2">
      <t>サセツ</t>
    </rPh>
    <phoneticPr fontId="8"/>
  </si>
  <si>
    <t>京都</t>
    <rPh sb="0" eb="2">
      <t>キョウト</t>
    </rPh>
    <phoneticPr fontId="8"/>
  </si>
  <si>
    <t>╋字路（鳥取県庁）　S</t>
    <rPh sb="4" eb="8">
      <t>トットリケンチョウ</t>
    </rPh>
    <phoneticPr fontId="8"/>
  </si>
  <si>
    <t>╋字路（鳥取市丸山）　S</t>
    <rPh sb="4" eb="7">
      <t>トットリシ</t>
    </rPh>
    <rPh sb="7" eb="9">
      <t>マルヤマ</t>
    </rPh>
    <phoneticPr fontId="8"/>
  </si>
  <si>
    <t>鳥取砂丘</t>
    <rPh sb="0" eb="4">
      <t>トットリサキュウ</t>
    </rPh>
    <phoneticPr fontId="8"/>
  </si>
  <si>
    <t>K318</t>
    <phoneticPr fontId="8"/>
  </si>
  <si>
    <t>鳥取県庁前を左折しそのままR53</t>
    <rPh sb="0" eb="2">
      <t>トットリ</t>
    </rPh>
    <rPh sb="2" eb="4">
      <t>ケンチョウ</t>
    </rPh>
    <rPh sb="4" eb="5">
      <t>マエ</t>
    </rPh>
    <rPh sb="6" eb="8">
      <t>サセツ</t>
    </rPh>
    <phoneticPr fontId="8"/>
  </si>
  <si>
    <t>右折時の通行に注意</t>
    <rPh sb="0" eb="3">
      <t>ウセツジ</t>
    </rPh>
    <rPh sb="4" eb="6">
      <t>ツウコウ</t>
    </rPh>
    <rPh sb="7" eb="9">
      <t>チュウイ</t>
    </rPh>
    <phoneticPr fontId="8"/>
  </si>
  <si>
    <t>┫字路（鳥取砂丘入り口）S　</t>
    <rPh sb="4" eb="8">
      <t>トットリサキュウ</t>
    </rPh>
    <rPh sb="8" eb="9">
      <t>イ</t>
    </rPh>
    <rPh sb="10" eb="11">
      <t>グチ</t>
    </rPh>
    <phoneticPr fontId="8"/>
  </si>
  <si>
    <t>K319</t>
    <phoneticPr fontId="8"/>
  </si>
  <si>
    <t>岩戸</t>
    <rPh sb="0" eb="2">
      <t>イワト</t>
    </rPh>
    <phoneticPr fontId="8"/>
  </si>
  <si>
    <t>新温泉</t>
    <rPh sb="0" eb="3">
      <t>シンオンセン</t>
    </rPh>
    <phoneticPr fontId="8"/>
  </si>
  <si>
    <t>R178</t>
    <phoneticPr fontId="8"/>
  </si>
  <si>
    <t>陸上</t>
    <rPh sb="0" eb="1">
      <t>リク</t>
    </rPh>
    <rPh sb="1" eb="2">
      <t>ウエ</t>
    </rPh>
    <phoneticPr fontId="8"/>
  </si>
  <si>
    <t>K256</t>
    <phoneticPr fontId="8"/>
  </si>
  <si>
    <t>╋字路</t>
    <phoneticPr fontId="8"/>
  </si>
  <si>
    <t>豊岡</t>
    <rPh sb="0" eb="2">
      <t>トヨオカ</t>
    </rPh>
    <phoneticPr fontId="8"/>
  </si>
  <si>
    <t>R178</t>
    <phoneticPr fontId="8"/>
  </si>
  <si>
    <t>┳字路　S</t>
    <phoneticPr fontId="8"/>
  </si>
  <si>
    <t>K11</t>
    <phoneticPr fontId="8"/>
  </si>
  <si>
    <t>城崎</t>
    <rPh sb="0" eb="2">
      <t>キノサキ</t>
    </rPh>
    <phoneticPr fontId="8"/>
  </si>
  <si>
    <t>┫字路（佐津）S</t>
    <rPh sb="4" eb="6">
      <t>サツ</t>
    </rPh>
    <phoneticPr fontId="8"/>
  </si>
  <si>
    <t>K9</t>
    <phoneticPr fontId="8"/>
  </si>
  <si>
    <t>┳字路（城崎温泉口）　S</t>
    <rPh sb="4" eb="9">
      <t>キノサキオンセングチ</t>
    </rPh>
    <phoneticPr fontId="8"/>
  </si>
  <si>
    <t>K3</t>
    <phoneticPr fontId="8"/>
  </si>
  <si>
    <t>┫字路（城崎大橋西詰）S</t>
    <rPh sb="4" eb="8">
      <t>キノサキオオハシ</t>
    </rPh>
    <rPh sb="8" eb="9">
      <t>ニシ</t>
    </rPh>
    <rPh sb="9" eb="10">
      <t>ツメ</t>
    </rPh>
    <phoneticPr fontId="8"/>
  </si>
  <si>
    <t>京丹後</t>
    <rPh sb="0" eb="3">
      <t>キョウタンゴ</t>
    </rPh>
    <phoneticPr fontId="8"/>
  </si>
  <si>
    <r>
      <rPr>
        <b/>
        <sz val="12"/>
        <rFont val="ＭＳ Ｐゴシック"/>
        <family val="3"/>
        <charset val="128"/>
      </rPr>
      <t>Y</t>
    </r>
    <r>
      <rPr>
        <sz val="11"/>
        <rFont val="ＭＳ Ｐゴシック"/>
        <family val="3"/>
        <charset val="128"/>
      </rPr>
      <t>字路</t>
    </r>
    <phoneticPr fontId="8"/>
  </si>
  <si>
    <t>右方向</t>
    <rPh sb="0" eb="3">
      <t>ミギホウコウ</t>
    </rPh>
    <phoneticPr fontId="8"/>
  </si>
  <si>
    <t>F11</t>
    <phoneticPr fontId="8"/>
  </si>
  <si>
    <t>┳字路（十楽）S</t>
    <rPh sb="4" eb="5">
      <t>ジュウ</t>
    </rPh>
    <rPh sb="5" eb="6">
      <t>ラク</t>
    </rPh>
    <phoneticPr fontId="8"/>
  </si>
  <si>
    <t>丹後</t>
    <rPh sb="0" eb="2">
      <t>タンゴ</t>
    </rPh>
    <phoneticPr fontId="8"/>
  </si>
  <si>
    <t>┳字路　S</t>
    <phoneticPr fontId="8"/>
  </si>
  <si>
    <t>京都府
碇高原</t>
    <rPh sb="0" eb="3">
      <t>キョウトフ</t>
    </rPh>
    <rPh sb="4" eb="5">
      <t>イカリ</t>
    </rPh>
    <rPh sb="5" eb="7">
      <t>コウゲン</t>
    </rPh>
    <phoneticPr fontId="8"/>
  </si>
  <si>
    <t>丹後
縦貫林道</t>
    <rPh sb="0" eb="2">
      <t>タンゴ</t>
    </rPh>
    <rPh sb="3" eb="5">
      <t>ジュウカン</t>
    </rPh>
    <rPh sb="5" eb="7">
      <t>リンドウ</t>
    </rPh>
    <phoneticPr fontId="8"/>
  </si>
  <si>
    <t>F57</t>
    <phoneticPr fontId="8"/>
  </si>
  <si>
    <t>スイス村</t>
    <rPh sb="3" eb="4">
      <t>ムラ</t>
    </rPh>
    <phoneticPr fontId="8"/>
  </si>
  <si>
    <t>F75</t>
    <phoneticPr fontId="8"/>
  </si>
  <si>
    <t>┳字路（日置）　S</t>
    <rPh sb="4" eb="6">
      <t>ヒオキ</t>
    </rPh>
    <phoneticPr fontId="8"/>
  </si>
  <si>
    <t>宮津市街</t>
    <rPh sb="0" eb="2">
      <t>ミヤヅ</t>
    </rPh>
    <rPh sb="2" eb="3">
      <t>シ</t>
    </rPh>
    <rPh sb="3" eb="4">
      <t>マチ</t>
    </rPh>
    <phoneticPr fontId="8"/>
  </si>
  <si>
    <t>╋字路（消防署前）　S</t>
    <rPh sb="4" eb="8">
      <t>ショウボウショマエ</t>
    </rPh>
    <phoneticPr fontId="8"/>
  </si>
  <si>
    <t>舞鶴</t>
    <rPh sb="0" eb="1">
      <t>マイ</t>
    </rPh>
    <rPh sb="1" eb="2">
      <t>ツル</t>
    </rPh>
    <phoneticPr fontId="8"/>
  </si>
  <si>
    <t>R176</t>
    <phoneticPr fontId="8"/>
  </si>
  <si>
    <t>左方向</t>
    <rPh sb="0" eb="3">
      <t>ヒダリホウコウ</t>
    </rPh>
    <phoneticPr fontId="8"/>
  </si>
  <si>
    <t>天橋立</t>
    <rPh sb="0" eb="3">
      <t>アマノハシダテ</t>
    </rPh>
    <phoneticPr fontId="8"/>
  </si>
  <si>
    <t>F2</t>
    <phoneticPr fontId="8"/>
  </si>
  <si>
    <t>R176</t>
    <phoneticPr fontId="8"/>
  </si>
  <si>
    <t>大江</t>
    <rPh sb="0" eb="2">
      <t>オオエ</t>
    </rPh>
    <phoneticPr fontId="8"/>
  </si>
  <si>
    <t>F9</t>
    <phoneticPr fontId="8"/>
  </si>
  <si>
    <t>╋字路（浜町）　S</t>
    <rPh sb="4" eb="6">
      <t>ハママチ</t>
    </rPh>
    <phoneticPr fontId="8"/>
  </si>
  <si>
    <t>直進</t>
    <rPh sb="0" eb="2">
      <t>チョクシン</t>
    </rPh>
    <phoneticPr fontId="8"/>
  </si>
  <si>
    <t>右折</t>
    <rPh sb="0" eb="2">
      <t>ウセツ</t>
    </rPh>
    <phoneticPr fontId="8"/>
  </si>
  <si>
    <t>福知山</t>
    <rPh sb="0" eb="3">
      <t>フクチヤマ</t>
    </rPh>
    <phoneticPr fontId="8"/>
  </si>
  <si>
    <t>R175</t>
    <phoneticPr fontId="8"/>
  </si>
  <si>
    <t>╋字路　S</t>
    <phoneticPr fontId="8"/>
  </si>
  <si>
    <t>左折</t>
    <rPh sb="0" eb="2">
      <t>サセツ</t>
    </rPh>
    <phoneticPr fontId="8"/>
  </si>
  <si>
    <t>F493</t>
    <phoneticPr fontId="8"/>
  </si>
  <si>
    <t>F55</t>
    <phoneticPr fontId="8"/>
  </si>
  <si>
    <t>╋字路（猪崎）　S</t>
    <rPh sb="4" eb="6">
      <t>イノザキ</t>
    </rPh>
    <phoneticPr fontId="8"/>
  </si>
  <si>
    <t>┳字路（千原）　S　</t>
    <rPh sb="4" eb="6">
      <t>チハラ</t>
    </rPh>
    <phoneticPr fontId="8"/>
  </si>
  <si>
    <r>
      <rPr>
        <b/>
        <sz val="11"/>
        <rFont val="ＭＳ Ｐゴシック"/>
        <family val="3"/>
        <charset val="128"/>
      </rPr>
      <t>Y</t>
    </r>
    <r>
      <rPr>
        <sz val="11"/>
        <rFont val="ＭＳ Ｐゴシック"/>
        <family val="3"/>
        <charset val="128"/>
      </rPr>
      <t>字路</t>
    </r>
    <phoneticPr fontId="8"/>
  </si>
  <si>
    <t>左方向</t>
    <rPh sb="0" eb="3">
      <t>ヒダリホウコウ</t>
    </rPh>
    <phoneticPr fontId="8"/>
  </si>
  <si>
    <t>╋字路（内記一丁目）　S</t>
    <rPh sb="4" eb="5">
      <t>ウチ</t>
    </rPh>
    <rPh sb="5" eb="6">
      <t>キ</t>
    </rPh>
    <rPh sb="6" eb="9">
      <t>イッチョウメ</t>
    </rPh>
    <phoneticPr fontId="8"/>
  </si>
  <si>
    <t>╋字路（東堀）　S</t>
    <rPh sb="4" eb="5">
      <t>ヒガシ</t>
    </rPh>
    <rPh sb="5" eb="6">
      <t>ホリ</t>
    </rPh>
    <phoneticPr fontId="8"/>
  </si>
  <si>
    <t>┫字路（坂）　S　</t>
    <rPh sb="4" eb="5">
      <t>サカ</t>
    </rPh>
    <phoneticPr fontId="8"/>
  </si>
  <si>
    <t>R175</t>
    <phoneticPr fontId="8"/>
  </si>
  <si>
    <t>大阪</t>
    <rPh sb="0" eb="2">
      <t>オオサカ</t>
    </rPh>
    <phoneticPr fontId="8"/>
  </si>
  <si>
    <t>石生駅</t>
    <rPh sb="0" eb="1">
      <t>イシ</t>
    </rPh>
    <rPh sb="1" eb="2">
      <t>ナマ</t>
    </rPh>
    <rPh sb="2" eb="3">
      <t>エキ</t>
    </rPh>
    <phoneticPr fontId="8"/>
  </si>
  <si>
    <t>╋字路（水分れ）　S</t>
    <rPh sb="4" eb="6">
      <t>ミズワ</t>
    </rPh>
    <phoneticPr fontId="8"/>
  </si>
  <si>
    <t>╋字路（南多田）　S</t>
    <rPh sb="4" eb="7">
      <t>ミナミタダ</t>
    </rPh>
    <phoneticPr fontId="8"/>
  </si>
  <si>
    <t>╋字路（南多田西）　S</t>
    <rPh sb="4" eb="7">
      <t>ミナミタダ</t>
    </rPh>
    <rPh sb="7" eb="8">
      <t>ニシ</t>
    </rPh>
    <phoneticPr fontId="8"/>
  </si>
  <si>
    <t>R176</t>
    <phoneticPr fontId="8"/>
  </si>
  <si>
    <r>
      <t>PC5</t>
    </r>
    <r>
      <rPr>
        <sz val="13.2"/>
        <rFont val="ＭＳ Ｐゴシック"/>
        <family val="3"/>
        <charset val="128"/>
      </rPr>
      <t>　</t>
    </r>
    <phoneticPr fontId="8"/>
  </si>
  <si>
    <t xml:space="preserve">PC4 </t>
    <phoneticPr fontId="8"/>
  </si>
  <si>
    <t>PC3　</t>
    <phoneticPr fontId="8"/>
  </si>
  <si>
    <t>PC2　</t>
    <phoneticPr fontId="8"/>
  </si>
  <si>
    <t>PC1　</t>
    <phoneticPr fontId="8"/>
  </si>
  <si>
    <t>╋字路（稲継）　S</t>
    <rPh sb="4" eb="6">
      <t>イナツグ</t>
    </rPh>
    <phoneticPr fontId="8"/>
  </si>
  <si>
    <t>K7</t>
    <phoneticPr fontId="8"/>
  </si>
  <si>
    <t>╋字路（小倉）　S</t>
    <rPh sb="4" eb="6">
      <t>オグラ</t>
    </rPh>
    <phoneticPr fontId="8"/>
  </si>
  <si>
    <t>豊岡</t>
    <rPh sb="0" eb="2">
      <t>トヨオカ</t>
    </rPh>
    <phoneticPr fontId="8"/>
  </si>
  <si>
    <t>R427</t>
    <phoneticPr fontId="8"/>
  </si>
  <si>
    <t>┳字路（大垣）　S　</t>
    <rPh sb="4" eb="6">
      <t>オオガキ</t>
    </rPh>
    <phoneticPr fontId="8"/>
  </si>
  <si>
    <t>鳥取</t>
    <rPh sb="0" eb="2">
      <t>トットリ</t>
    </rPh>
    <phoneticPr fontId="8"/>
  </si>
  <si>
    <t>╋字路（上野南）　S</t>
    <rPh sb="4" eb="6">
      <t>ウエノ</t>
    </rPh>
    <rPh sb="6" eb="7">
      <t>ミナミ</t>
    </rPh>
    <phoneticPr fontId="8"/>
  </si>
  <si>
    <t>城崎</t>
    <rPh sb="0" eb="2">
      <t>キノサキ</t>
    </rPh>
    <phoneticPr fontId="8"/>
  </si>
  <si>
    <t>R312</t>
    <phoneticPr fontId="8"/>
  </si>
  <si>
    <t>┣字路（宮越）　S</t>
    <rPh sb="4" eb="6">
      <t>ミヤゴエ</t>
    </rPh>
    <phoneticPr fontId="8"/>
  </si>
  <si>
    <t>╋字路（赤崎）　S</t>
    <rPh sb="4" eb="6">
      <t>アカザキ</t>
    </rPh>
    <phoneticPr fontId="8"/>
  </si>
  <si>
    <t>出石</t>
    <rPh sb="0" eb="2">
      <t>デイシ</t>
    </rPh>
    <phoneticPr fontId="8"/>
  </si>
  <si>
    <t>╋字路（但馬日高郵便局前）　S</t>
    <rPh sb="4" eb="6">
      <t>タジマ</t>
    </rPh>
    <rPh sb="6" eb="8">
      <t>ヒダカ</t>
    </rPh>
    <rPh sb="8" eb="12">
      <t>ユウビンキョクマエ</t>
    </rPh>
    <phoneticPr fontId="8"/>
  </si>
  <si>
    <t>R482</t>
    <phoneticPr fontId="8"/>
  </si>
  <si>
    <t>╋字路（岩中）　S</t>
    <rPh sb="4" eb="6">
      <t>イワナカ</t>
    </rPh>
    <phoneticPr fontId="8"/>
  </si>
  <si>
    <t>通過チェック２</t>
    <rPh sb="0" eb="2">
      <t>ツウカ</t>
    </rPh>
    <phoneticPr fontId="8"/>
  </si>
  <si>
    <t>╋字路（久田谷）　S</t>
    <rPh sb="4" eb="7">
      <t>クタタニ</t>
    </rPh>
    <phoneticPr fontId="8"/>
  </si>
  <si>
    <t>斜め左</t>
    <rPh sb="0" eb="1">
      <t>ナナ</t>
    </rPh>
    <rPh sb="2" eb="3">
      <t>ヒダリ</t>
    </rPh>
    <phoneticPr fontId="8"/>
  </si>
  <si>
    <t>┳字路（村岡地域局前）　S　</t>
    <rPh sb="4" eb="6">
      <t>ムラオカ</t>
    </rPh>
    <rPh sb="6" eb="9">
      <t>チイキキョク</t>
    </rPh>
    <rPh sb="9" eb="10">
      <t>マエ</t>
    </rPh>
    <phoneticPr fontId="8"/>
  </si>
  <si>
    <t>R483</t>
  </si>
  <si>
    <t>┫字路（小代口）　S　</t>
    <rPh sb="4" eb="6">
      <t>コダイ</t>
    </rPh>
    <rPh sb="6" eb="7">
      <t>クチ</t>
    </rPh>
    <phoneticPr fontId="8"/>
  </si>
  <si>
    <t>小代</t>
    <rPh sb="0" eb="2">
      <t>コダイ</t>
    </rPh>
    <phoneticPr fontId="8"/>
  </si>
  <si>
    <t>┳字路　S　</t>
    <phoneticPr fontId="8"/>
  </si>
  <si>
    <t>右折</t>
    <rPh sb="0" eb="2">
      <t>ウセツ</t>
    </rPh>
    <phoneticPr fontId="8"/>
  </si>
  <si>
    <t>R29</t>
    <phoneticPr fontId="8"/>
  </si>
  <si>
    <t>鳥取</t>
    <rPh sb="0" eb="2">
      <t>トットリ</t>
    </rPh>
    <phoneticPr fontId="8"/>
  </si>
  <si>
    <t>┫字路（安井宿）　S　</t>
    <rPh sb="4" eb="6">
      <t>ヤスイ</t>
    </rPh>
    <rPh sb="6" eb="7">
      <t>ヤド</t>
    </rPh>
    <phoneticPr fontId="8"/>
  </si>
  <si>
    <t>左折</t>
    <rPh sb="0" eb="2">
      <t>サセツ</t>
    </rPh>
    <phoneticPr fontId="8"/>
  </si>
  <si>
    <t>用瀬</t>
    <rPh sb="0" eb="2">
      <t>モチガセ</t>
    </rPh>
    <phoneticPr fontId="8"/>
  </si>
  <si>
    <t>┳字路　</t>
    <phoneticPr fontId="8"/>
  </si>
  <si>
    <t>K32</t>
    <phoneticPr fontId="8"/>
  </si>
  <si>
    <t>┫字路</t>
    <phoneticPr fontId="8"/>
  </si>
  <si>
    <t>直進</t>
    <rPh sb="0" eb="2">
      <t>チョクシン</t>
    </rPh>
    <phoneticPr fontId="8"/>
  </si>
  <si>
    <t>国道53</t>
    <rPh sb="0" eb="2">
      <t>コクドウ</t>
    </rPh>
    <phoneticPr fontId="8"/>
  </si>
  <si>
    <t>╋字路（河原橋東）　S</t>
    <rPh sb="4" eb="6">
      <t>カワハラ</t>
    </rPh>
    <rPh sb="6" eb="7">
      <t>ハシ</t>
    </rPh>
    <rPh sb="7" eb="8">
      <t>ヒガシ</t>
    </rPh>
    <phoneticPr fontId="8"/>
  </si>
  <si>
    <t>岡山</t>
    <rPh sb="0" eb="2">
      <t>オカヤマ</t>
    </rPh>
    <phoneticPr fontId="8"/>
  </si>
  <si>
    <t>R53</t>
    <phoneticPr fontId="8"/>
  </si>
  <si>
    <t>╋字路（用瀬橋）　S</t>
    <rPh sb="4" eb="7">
      <t>モチガセバシ</t>
    </rPh>
    <phoneticPr fontId="8"/>
  </si>
  <si>
    <t>佐治</t>
    <rPh sb="0" eb="2">
      <t>サジ</t>
    </rPh>
    <phoneticPr fontId="8"/>
  </si>
  <si>
    <t>R179</t>
    <phoneticPr fontId="8"/>
  </si>
  <si>
    <t>津山</t>
    <rPh sb="0" eb="2">
      <t>ツヤマ</t>
    </rPh>
    <phoneticPr fontId="8"/>
  </si>
  <si>
    <t>╋字路　S</t>
    <phoneticPr fontId="8"/>
  </si>
  <si>
    <t>┣字路（古川）　S</t>
    <rPh sb="4" eb="6">
      <t>フルカワ</t>
    </rPh>
    <phoneticPr fontId="8"/>
  </si>
  <si>
    <t>河本</t>
    <rPh sb="0" eb="2">
      <t>コウモト</t>
    </rPh>
    <phoneticPr fontId="8"/>
  </si>
  <si>
    <t>K339</t>
    <phoneticPr fontId="8"/>
  </si>
  <si>
    <t>左折する（橋を渡ってすぐ左折、狭い道です。）</t>
    <rPh sb="5" eb="6">
      <t>ハシ</t>
    </rPh>
    <rPh sb="7" eb="8">
      <t>ワタ</t>
    </rPh>
    <rPh sb="12" eb="14">
      <t>サセツ</t>
    </rPh>
    <rPh sb="15" eb="16">
      <t>セマ</t>
    </rPh>
    <rPh sb="17" eb="18">
      <t>ミチ</t>
    </rPh>
    <phoneticPr fontId="8"/>
  </si>
  <si>
    <r>
      <rPr>
        <b/>
        <sz val="12"/>
        <rFont val="ＭＳ Ｐゴシック"/>
        <family val="3"/>
        <charset val="128"/>
      </rPr>
      <t>スタート</t>
    </r>
    <r>
      <rPr>
        <b/>
        <sz val="12"/>
        <rFont val="Trebuchet MS"/>
        <family val="2"/>
      </rPr>
      <t xml:space="preserve"> </t>
    </r>
    <r>
      <rPr>
        <b/>
        <sz val="12"/>
        <rFont val="ＭＳ Ｐゴシック"/>
        <family val="3"/>
        <charset val="128"/>
      </rPr>
      <t>道の駅　久米の里　　（右方向へ進み、ひたすらＲ１８１を走行）</t>
    </r>
    <rPh sb="16" eb="17">
      <t>ミギ</t>
    </rPh>
    <rPh sb="17" eb="19">
      <t>ホウコウ</t>
    </rPh>
    <rPh sb="20" eb="21">
      <t>スス</t>
    </rPh>
    <rPh sb="32" eb="34">
      <t>ソウコウ</t>
    </rPh>
    <phoneticPr fontId="8"/>
  </si>
  <si>
    <r>
      <rPr>
        <sz val="12"/>
        <rFont val="ＭＳ Ｐゴシック"/>
        <family val="3"/>
        <charset val="128"/>
      </rPr>
      <t>小鴨橋東（交差点）を直進して、そのまま県道</t>
    </r>
    <r>
      <rPr>
        <sz val="12"/>
        <rFont val="Trebuchet MS"/>
        <family val="2"/>
      </rPr>
      <t>205</t>
    </r>
    <r>
      <rPr>
        <sz val="12"/>
        <rFont val="ＭＳ Ｐゴシック"/>
        <family val="3"/>
        <charset val="128"/>
      </rPr>
      <t>号へ進む</t>
    </r>
    <r>
      <rPr>
        <sz val="12"/>
        <rFont val="Trebuchet MS"/>
        <family val="2"/>
      </rPr>
      <t xml:space="preserve"> (</t>
    </r>
    <r>
      <rPr>
        <sz val="12"/>
        <rFont val="ＭＳ Ｐゴシック"/>
        <family val="3"/>
        <charset val="128"/>
      </rPr>
      <t>倉吉市街の表示</t>
    </r>
    <r>
      <rPr>
        <sz val="12"/>
        <rFont val="Trebuchet MS"/>
        <family val="2"/>
      </rPr>
      <t>)</t>
    </r>
    <phoneticPr fontId="8"/>
  </si>
  <si>
    <r>
      <rPr>
        <sz val="12"/>
        <rFont val="ＭＳ Ｐゴシック"/>
        <family val="3"/>
        <charset val="128"/>
      </rPr>
      <t>道なりに直進して県道</t>
    </r>
    <r>
      <rPr>
        <sz val="12"/>
        <rFont val="Trebuchet MS"/>
        <family val="2"/>
      </rPr>
      <t>38</t>
    </r>
    <r>
      <rPr>
        <sz val="12"/>
        <rFont val="ＭＳ Ｐゴシック"/>
        <family val="3"/>
        <charset val="128"/>
      </rPr>
      <t>号に入る</t>
    </r>
    <rPh sb="0" eb="1">
      <t>ミチ</t>
    </rPh>
    <rPh sb="4" eb="6">
      <t>チョクシン</t>
    </rPh>
    <phoneticPr fontId="8"/>
  </si>
  <si>
    <r>
      <rPr>
        <sz val="12"/>
        <rFont val="ＭＳ Ｐゴシック"/>
        <family val="3"/>
        <charset val="128"/>
      </rPr>
      <t>中部総合事務所先（交差点）を直進して、そのまま県道</t>
    </r>
    <r>
      <rPr>
        <sz val="12"/>
        <rFont val="Trebuchet MS"/>
        <family val="2"/>
      </rPr>
      <t>21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県道</t>
    </r>
    <r>
      <rPr>
        <sz val="12"/>
        <rFont val="Trebuchet MS"/>
        <family val="2"/>
      </rPr>
      <t>22</t>
    </r>
    <r>
      <rPr>
        <sz val="12"/>
        <rFont val="ＭＳ Ｐゴシック"/>
        <family val="3"/>
        <charset val="128"/>
      </rPr>
      <t>号へ進む</t>
    </r>
    <r>
      <rPr>
        <sz val="12"/>
        <rFont val="Trebuchet MS"/>
        <family val="2"/>
      </rPr>
      <t xml:space="preserve"> </t>
    </r>
    <phoneticPr fontId="8"/>
  </si>
  <si>
    <r>
      <t xml:space="preserve">PC2 </t>
    </r>
    <r>
      <rPr>
        <b/>
        <sz val="12"/>
        <rFont val="ＭＳ Ｐゴシック"/>
        <family val="3"/>
        <charset val="128"/>
      </rPr>
      <t>ファミリーマート</t>
    </r>
    <r>
      <rPr>
        <b/>
        <sz val="12"/>
        <rFont val="Trebuchet MS"/>
        <family val="2"/>
      </rPr>
      <t xml:space="preserve"> </t>
    </r>
    <r>
      <rPr>
        <b/>
        <sz val="12"/>
        <rFont val="ＭＳ Ｐゴシック"/>
        <family val="3"/>
        <charset val="128"/>
      </rPr>
      <t>岩美町大谷店（右側）</t>
    </r>
    <rPh sb="20" eb="22">
      <t>ミギガワ</t>
    </rPh>
    <phoneticPr fontId="8"/>
  </si>
  <si>
    <r>
      <rPr>
        <sz val="12"/>
        <rFont val="ＭＳ Ｐゴシック"/>
        <family val="3"/>
        <charset val="128"/>
      </rPr>
      <t>城崎温泉口（交差点）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を右折して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円山川リバーサイドライン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県道</t>
    </r>
    <r>
      <rPr>
        <sz val="12"/>
        <rFont val="Trebuchet MS"/>
        <family val="2"/>
      </rPr>
      <t>3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に入る</t>
    </r>
    <rPh sb="0" eb="5">
      <t>キノサキオンセングチ</t>
    </rPh>
    <phoneticPr fontId="8"/>
  </si>
  <si>
    <r>
      <t>PC3</t>
    </r>
    <r>
      <rPr>
        <sz val="12"/>
        <rFont val="ＭＳ Ｐゴシック"/>
        <family val="3"/>
        <charset val="128"/>
      </rPr>
      <t>　ローソン城崎湯島店（左側）</t>
    </r>
    <rPh sb="8" eb="10">
      <t>キノサキ</t>
    </rPh>
    <rPh sb="10" eb="13">
      <t>ユシマテン</t>
    </rPh>
    <rPh sb="14" eb="16">
      <t>ヒダリガワ</t>
    </rPh>
    <phoneticPr fontId="8"/>
  </si>
  <si>
    <r>
      <rPr>
        <sz val="12"/>
        <rFont val="ＭＳ Ｐゴシック"/>
        <family val="3"/>
        <charset val="128"/>
      </rPr>
      <t>城崎大橋西詰（交差点）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を左折して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県道</t>
    </r>
    <r>
      <rPr>
        <sz val="12"/>
        <rFont val="Trebuchet MS"/>
        <family val="2"/>
      </rPr>
      <t>9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に入る。橋を渡って左折。</t>
    </r>
    <rPh sb="27" eb="28">
      <t>ハシ</t>
    </rPh>
    <rPh sb="29" eb="30">
      <t>ワタ</t>
    </rPh>
    <rPh sb="32" eb="34">
      <t>サセツ</t>
    </rPh>
    <phoneticPr fontId="8"/>
  </si>
  <si>
    <r>
      <rPr>
        <sz val="12"/>
        <rFont val="ＭＳ Ｐゴシック"/>
        <family val="3"/>
        <charset val="128"/>
      </rPr>
      <t>右折して国道</t>
    </r>
    <r>
      <rPr>
        <sz val="12"/>
        <rFont val="Trebuchet MS"/>
        <family val="2"/>
      </rPr>
      <t>178</t>
    </r>
    <r>
      <rPr>
        <sz val="12"/>
        <rFont val="ＭＳ Ｐゴシック"/>
        <family val="3"/>
        <charset val="128"/>
      </rPr>
      <t>号に入る。しばらくR178を走行</t>
    </r>
    <rPh sb="23" eb="25">
      <t>ソウコウ</t>
    </rPh>
    <phoneticPr fontId="8"/>
  </si>
  <si>
    <r>
      <rPr>
        <b/>
        <sz val="12"/>
        <rFont val="ＭＳ Ｐゴシック"/>
        <family val="3"/>
        <charset val="128"/>
      </rPr>
      <t>右折</t>
    </r>
    <r>
      <rPr>
        <sz val="12"/>
        <rFont val="ＭＳ Ｐゴシック"/>
        <family val="3"/>
        <charset val="128"/>
      </rPr>
      <t>してそのまま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丹後縦貫林道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を進む。　うっかり直進しないよう注意！</t>
    </r>
    <rPh sb="25" eb="27">
      <t>チョクシン</t>
    </rPh>
    <rPh sb="32" eb="34">
      <t>チュウイ</t>
    </rPh>
    <phoneticPr fontId="8"/>
  </si>
  <si>
    <r>
      <rPr>
        <sz val="12"/>
        <rFont val="ＭＳ Ｐゴシック"/>
        <family val="3"/>
        <charset val="128"/>
      </rPr>
      <t>日置（交差点）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を右折して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国道</t>
    </r>
    <r>
      <rPr>
        <sz val="12"/>
        <rFont val="Trebuchet MS"/>
        <family val="2"/>
      </rPr>
      <t>178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に入る</t>
    </r>
    <r>
      <rPr>
        <sz val="12"/>
        <rFont val="Trebuchet MS"/>
        <family val="2"/>
      </rPr>
      <t xml:space="preserve"> (</t>
    </r>
    <r>
      <rPr>
        <sz val="12"/>
        <rFont val="ＭＳ Ｐゴシック"/>
        <family val="3"/>
        <charset val="128"/>
      </rPr>
      <t>宮津市街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与謝野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の表示</t>
    </r>
    <r>
      <rPr>
        <sz val="12"/>
        <rFont val="Trebuchet MS"/>
        <family val="2"/>
      </rPr>
      <t>)</t>
    </r>
    <rPh sb="0" eb="2">
      <t>ヒオキ</t>
    </rPh>
    <phoneticPr fontId="8"/>
  </si>
  <si>
    <r>
      <t xml:space="preserve">PC4 </t>
    </r>
    <r>
      <rPr>
        <b/>
        <sz val="12"/>
        <rFont val="ＭＳ Ｐゴシック"/>
        <family val="3"/>
        <charset val="128"/>
      </rPr>
      <t>ファミリーマート</t>
    </r>
    <r>
      <rPr>
        <b/>
        <sz val="12"/>
        <rFont val="Trebuchet MS"/>
        <family val="2"/>
      </rPr>
      <t xml:space="preserve"> </t>
    </r>
    <r>
      <rPr>
        <b/>
        <sz val="12"/>
        <rFont val="ＭＳ Ｐゴシック"/>
        <family val="3"/>
        <charset val="128"/>
      </rPr>
      <t>宮津天橋立インター店（左側イートインあり）</t>
    </r>
    <rPh sb="24" eb="26">
      <t>ヒダリガワ</t>
    </rPh>
    <phoneticPr fontId="8"/>
  </si>
  <si>
    <r>
      <rPr>
        <sz val="12"/>
        <rFont val="ＭＳ Ｐゴシック"/>
        <family val="3"/>
        <charset val="128"/>
      </rPr>
      <t>猪崎（交差点）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を右折してそのまま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府道</t>
    </r>
    <r>
      <rPr>
        <sz val="12"/>
        <rFont val="Trebuchet MS"/>
        <family val="2"/>
      </rPr>
      <t>55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を進む</t>
    </r>
    <r>
      <rPr>
        <sz val="12"/>
        <rFont val="Trebuchet MS"/>
        <family val="2"/>
      </rPr>
      <t xml:space="preserve"> </t>
    </r>
    <phoneticPr fontId="8"/>
  </si>
  <si>
    <r>
      <t>PC5</t>
    </r>
    <r>
      <rPr>
        <b/>
        <sz val="12"/>
        <rFont val="ＭＳ Ｐゴシック"/>
        <family val="3"/>
        <charset val="128"/>
      </rPr>
      <t>ファミリーマート</t>
    </r>
    <r>
      <rPr>
        <b/>
        <sz val="12"/>
        <rFont val="Trebuchet MS"/>
        <family val="2"/>
      </rPr>
      <t xml:space="preserve"> </t>
    </r>
    <r>
      <rPr>
        <b/>
        <sz val="12"/>
        <rFont val="ＭＳ Ｐゴシック"/>
        <family val="3"/>
        <charset val="128"/>
      </rPr>
      <t>柏原南多田店</t>
    </r>
    <phoneticPr fontId="8"/>
  </si>
  <si>
    <r>
      <rPr>
        <sz val="12"/>
        <rFont val="ＭＳ Ｐゴシック"/>
        <family val="3"/>
        <charset val="128"/>
      </rPr>
      <t>但馬日高郵便局前（交差点）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を左折して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国道</t>
    </r>
    <r>
      <rPr>
        <sz val="12"/>
        <rFont val="Trebuchet MS"/>
        <family val="2"/>
      </rPr>
      <t>482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に入る</t>
    </r>
    <r>
      <rPr>
        <sz val="12"/>
        <rFont val="Trebuchet MS"/>
        <family val="2"/>
      </rPr>
      <t xml:space="preserve"> </t>
    </r>
    <phoneticPr fontId="8"/>
  </si>
  <si>
    <r>
      <rPr>
        <sz val="12"/>
        <color indexed="63"/>
        <rFont val="Corbel"/>
        <family val="2"/>
      </rPr>
      <t>左折して国道</t>
    </r>
    <r>
      <rPr>
        <sz val="12"/>
        <color indexed="63"/>
        <rFont val="Trebuchet MS"/>
        <family val="2"/>
      </rPr>
      <t>179</t>
    </r>
    <r>
      <rPr>
        <sz val="12"/>
        <color indexed="63"/>
        <rFont val="Corbel"/>
        <family val="2"/>
      </rPr>
      <t>号に入る</t>
    </r>
    <r>
      <rPr>
        <sz val="12"/>
        <color indexed="63"/>
        <rFont val="Trebuchet MS"/>
        <family val="2"/>
      </rPr>
      <t xml:space="preserve"> (</t>
    </r>
    <r>
      <rPr>
        <sz val="12"/>
        <color indexed="63"/>
        <rFont val="Corbel"/>
        <family val="2"/>
      </rPr>
      <t>津山</t>
    </r>
    <r>
      <rPr>
        <sz val="12"/>
        <color indexed="63"/>
        <rFont val="Trebuchet MS"/>
        <family val="2"/>
      </rPr>
      <t>/</t>
    </r>
    <r>
      <rPr>
        <sz val="12"/>
        <color indexed="63"/>
        <rFont val="Corbel"/>
        <family val="2"/>
      </rPr>
      <t>奥津</t>
    </r>
    <r>
      <rPr>
        <sz val="12"/>
        <color indexed="63"/>
        <rFont val="Trebuchet MS"/>
        <family val="2"/>
      </rPr>
      <t xml:space="preserve"> </t>
    </r>
    <r>
      <rPr>
        <sz val="12"/>
        <color indexed="63"/>
        <rFont val="Corbel"/>
        <family val="2"/>
      </rPr>
      <t>の表示</t>
    </r>
    <r>
      <rPr>
        <sz val="12"/>
        <color indexed="63"/>
        <rFont val="Trebuchet MS"/>
        <family val="2"/>
      </rPr>
      <t>)</t>
    </r>
  </si>
  <si>
    <r>
      <rPr>
        <sz val="12"/>
        <color indexed="63"/>
        <rFont val="Corbel"/>
        <family val="2"/>
      </rPr>
      <t>左折する</t>
    </r>
  </si>
  <si>
    <r>
      <rPr>
        <b/>
        <sz val="12"/>
        <rFont val="ＭＳ Ｐゴシック"/>
        <family val="3"/>
        <charset val="128"/>
      </rPr>
      <t>直進は自動車専用道路です</t>
    </r>
    <r>
      <rPr>
        <sz val="12"/>
        <rFont val="ＭＳ Ｐゴシック"/>
        <family val="3"/>
        <charset val="128"/>
      </rPr>
      <t>、進入禁止注意！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斜め左に折れて県道</t>
    </r>
    <r>
      <rPr>
        <sz val="12"/>
        <rFont val="Trebuchet MS"/>
        <family val="2"/>
      </rPr>
      <t>256</t>
    </r>
    <r>
      <rPr>
        <sz val="12"/>
        <rFont val="ＭＳ Ｐゴシック"/>
        <family val="3"/>
        <charset val="128"/>
      </rPr>
      <t>号に入る</t>
    </r>
    <r>
      <rPr>
        <sz val="12"/>
        <rFont val="Trebuchet MS"/>
        <family val="2"/>
      </rPr>
      <t xml:space="preserve"> </t>
    </r>
    <phoneticPr fontId="8"/>
  </si>
  <si>
    <r>
      <rPr>
        <sz val="12"/>
        <rFont val="ＭＳ Ｐゴシック"/>
        <family val="3"/>
        <charset val="128"/>
      </rPr>
      <t>天橋立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方面の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京都府道</t>
    </r>
    <r>
      <rPr>
        <sz val="12"/>
        <rFont val="Trebuchet MS"/>
        <family val="2"/>
      </rPr>
      <t>2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出口を出る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左側側道へ入り下へ降りる。直進しないよう注意！</t>
    </r>
    <phoneticPr fontId="8"/>
  </si>
  <si>
    <r>
      <rPr>
        <sz val="12"/>
        <rFont val="ＭＳ Ｐゴシック"/>
        <family val="3"/>
        <charset val="128"/>
      </rPr>
      <t>浜町（交差点）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を右折して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中町通り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府道</t>
    </r>
    <r>
      <rPr>
        <sz val="12"/>
        <rFont val="Trebuchet MS"/>
        <family val="2"/>
      </rPr>
      <t>9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に入る</t>
    </r>
    <r>
      <rPr>
        <sz val="12"/>
        <rFont val="Trebuchet MS"/>
        <family val="2"/>
      </rPr>
      <t xml:space="preserve"> (</t>
    </r>
    <r>
      <rPr>
        <sz val="12"/>
        <rFont val="ＭＳ Ｐゴシック"/>
        <family val="3"/>
        <charset val="128"/>
      </rPr>
      <t>大江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京都縦貫自動車道</t>
    </r>
    <r>
      <rPr>
        <sz val="12"/>
        <rFont val="ＭＳ Ｐゴシック"/>
        <family val="3"/>
        <charset val="128"/>
      </rPr>
      <t>の表示</t>
    </r>
    <r>
      <rPr>
        <sz val="12"/>
        <rFont val="Trebuchet MS"/>
        <family val="2"/>
      </rPr>
      <t>)</t>
    </r>
    <phoneticPr fontId="8"/>
  </si>
  <si>
    <t>R175</t>
    <phoneticPr fontId="8"/>
  </si>
  <si>
    <r>
      <rPr>
        <sz val="12"/>
        <rFont val="ＭＳ Ｐゴシック"/>
        <family val="3"/>
        <charset val="128"/>
      </rPr>
      <t>上野南（交差点）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を右折して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国道</t>
    </r>
    <r>
      <rPr>
        <sz val="12"/>
        <rFont val="Trebuchet MS"/>
        <family val="2"/>
      </rPr>
      <t>312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に入る</t>
    </r>
    <r>
      <rPr>
        <sz val="12"/>
        <rFont val="Trebuchet MS"/>
        <family val="2"/>
      </rPr>
      <t xml:space="preserve"> (</t>
    </r>
    <r>
      <rPr>
        <sz val="12"/>
        <rFont val="ＭＳ Ｐゴシック"/>
        <family val="3"/>
        <charset val="128"/>
      </rPr>
      <t>城崎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豊岡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城崎温泉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神鍋高原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の表示</t>
    </r>
    <r>
      <rPr>
        <sz val="12"/>
        <rFont val="Trebuchet MS"/>
        <family val="2"/>
      </rPr>
      <t>)</t>
    </r>
    <phoneticPr fontId="8"/>
  </si>
  <si>
    <r>
      <rPr>
        <sz val="12"/>
        <rFont val="ＭＳ Ｐゴシック"/>
        <family val="3"/>
        <charset val="128"/>
      </rPr>
      <t>宮越（交差点）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を右折してそのまま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国道</t>
    </r>
    <r>
      <rPr>
        <sz val="12"/>
        <rFont val="Trebuchet MS"/>
        <family val="2"/>
      </rPr>
      <t>312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を進む</t>
    </r>
    <r>
      <rPr>
        <sz val="12"/>
        <rFont val="Trebuchet MS"/>
        <family val="2"/>
      </rPr>
      <t xml:space="preserve"> (</t>
    </r>
    <r>
      <rPr>
        <sz val="12"/>
        <rFont val="ＭＳ Ｐゴシック"/>
        <family val="3"/>
        <charset val="128"/>
      </rPr>
      <t>城崎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豊岡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日高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城崎温泉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の表示</t>
    </r>
    <r>
      <rPr>
        <sz val="12"/>
        <rFont val="Trebuchet MS"/>
        <family val="2"/>
      </rPr>
      <t>)</t>
    </r>
    <phoneticPr fontId="8"/>
  </si>
  <si>
    <r>
      <rPr>
        <b/>
        <sz val="12"/>
        <rFont val="ＭＳ Ｐゴシック"/>
        <family val="3"/>
        <charset val="128"/>
      </rPr>
      <t>通過チェック３</t>
    </r>
    <r>
      <rPr>
        <sz val="12"/>
        <rFont val="ＭＳ Ｐゴシック"/>
        <family val="3"/>
        <charset val="128"/>
      </rPr>
      <t>　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氷山命水の写真（県境から下り始めて約1㎞の所、左方向に20ｍほど入ったところにあります。）</t>
    </r>
    <rPh sb="9" eb="10">
      <t>ヒョウ</t>
    </rPh>
    <rPh sb="10" eb="11">
      <t>セン</t>
    </rPh>
    <rPh sb="17" eb="19">
      <t>ケンキョウ</t>
    </rPh>
    <rPh sb="21" eb="22">
      <t>クダ</t>
    </rPh>
    <rPh sb="23" eb="24">
      <t>ハジ</t>
    </rPh>
    <rPh sb="26" eb="27">
      <t>ヤク</t>
    </rPh>
    <rPh sb="30" eb="31">
      <t>トコロ</t>
    </rPh>
    <rPh sb="32" eb="33">
      <t>ヒダリ</t>
    </rPh>
    <rPh sb="33" eb="35">
      <t>ホウコウ</t>
    </rPh>
    <rPh sb="41" eb="42">
      <t>ハイ</t>
    </rPh>
    <phoneticPr fontId="8"/>
  </si>
  <si>
    <r>
      <rPr>
        <sz val="12"/>
        <rFont val="ＭＳ Ｐゴシック"/>
        <family val="3"/>
        <charset val="128"/>
      </rPr>
      <t>安井宿（交差点）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を左折して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国道</t>
    </r>
    <r>
      <rPr>
        <sz val="12"/>
        <rFont val="Trebuchet MS"/>
        <family val="2"/>
      </rPr>
      <t>482</t>
    </r>
    <r>
      <rPr>
        <sz val="12"/>
        <rFont val="ＭＳ Ｐゴシック"/>
        <family val="3"/>
        <charset val="128"/>
      </rPr>
      <t>号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に入る</t>
    </r>
    <r>
      <rPr>
        <sz val="12"/>
        <rFont val="Trebuchet MS"/>
        <family val="2"/>
      </rPr>
      <t xml:space="preserve"> (</t>
    </r>
    <r>
      <rPr>
        <sz val="12"/>
        <rFont val="ＭＳ Ｐゴシック"/>
        <family val="3"/>
        <charset val="128"/>
      </rPr>
      <t>用瀬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船岡</t>
    </r>
    <r>
      <rPr>
        <sz val="12"/>
        <rFont val="Trebuchet MS"/>
        <family val="2"/>
      </rPr>
      <t>/</t>
    </r>
    <r>
      <rPr>
        <sz val="12"/>
        <rFont val="ＭＳ Ｐゴシック"/>
        <family val="3"/>
        <charset val="128"/>
      </rPr>
      <t>八頭町役場船岡庁舎</t>
    </r>
    <r>
      <rPr>
        <sz val="12"/>
        <rFont val="ＭＳ Ｐゴシック"/>
        <family val="3"/>
        <charset val="128"/>
      </rPr>
      <t>の表示</t>
    </r>
    <r>
      <rPr>
        <sz val="12"/>
        <rFont val="Trebuchet MS"/>
        <family val="2"/>
      </rPr>
      <t>)</t>
    </r>
    <phoneticPr fontId="8"/>
  </si>
  <si>
    <t>通過チェック３（写真）</t>
    <rPh sb="0" eb="2">
      <t>ツウカ</t>
    </rPh>
    <rPh sb="8" eb="10">
      <t>シャシン</t>
    </rPh>
    <phoneticPr fontId="8"/>
  </si>
  <si>
    <t>通過チェック1（写真）</t>
    <rPh sb="0" eb="2">
      <t>ツウカ</t>
    </rPh>
    <rPh sb="8" eb="10">
      <t>シャシン</t>
    </rPh>
    <phoneticPr fontId="8"/>
  </si>
  <si>
    <t>ゴール</t>
    <phoneticPr fontId="8"/>
  </si>
  <si>
    <r>
      <rPr>
        <b/>
        <sz val="12"/>
        <rFont val="ＭＳ Ｐゴシック"/>
        <family val="3"/>
        <charset val="128"/>
      </rPr>
      <t>ゴール</t>
    </r>
    <r>
      <rPr>
        <b/>
        <sz val="12"/>
        <rFont val="Trebuchet MS"/>
        <family val="2"/>
      </rPr>
      <t xml:space="preserve">  </t>
    </r>
    <r>
      <rPr>
        <b/>
        <sz val="12"/>
        <rFont val="ＭＳ Ｐゴシック"/>
        <family val="3"/>
        <charset val="128"/>
      </rPr>
      <t>ローソン久米宮尾店（左側）</t>
    </r>
    <rPh sb="9" eb="11">
      <t>クメ</t>
    </rPh>
    <rPh sb="15" eb="17">
      <t>ヒダリガワ</t>
    </rPh>
    <phoneticPr fontId="8"/>
  </si>
  <si>
    <r>
      <rPr>
        <b/>
        <sz val="11"/>
        <rFont val="ＭＳ Ｐゴシック"/>
        <family val="3"/>
        <charset val="128"/>
      </rPr>
      <t>Y</t>
    </r>
    <r>
      <rPr>
        <sz val="11"/>
        <rFont val="ＭＳ Ｐゴシック"/>
        <family val="3"/>
        <charset val="128"/>
      </rPr>
      <t>字路　</t>
    </r>
    <phoneticPr fontId="8"/>
  </si>
  <si>
    <t>斜め右</t>
    <rPh sb="0" eb="1">
      <t>ナナ</t>
    </rPh>
    <rPh sb="2" eb="3">
      <t>ミギ</t>
    </rPh>
    <phoneticPr fontId="8"/>
  </si>
  <si>
    <t>┣字路</t>
    <phoneticPr fontId="8"/>
  </si>
  <si>
    <t>右折</t>
    <rPh sb="0" eb="2">
      <t>ウセツ</t>
    </rPh>
    <phoneticPr fontId="8"/>
  </si>
  <si>
    <t>ガードをくぐってすぐ右折する</t>
    <phoneticPr fontId="8"/>
  </si>
  <si>
    <t>左折</t>
    <rPh sb="0" eb="2">
      <t>サセツ</t>
    </rPh>
    <phoneticPr fontId="8"/>
  </si>
  <si>
    <t>┣字路　S</t>
    <phoneticPr fontId="8"/>
  </si>
  <si>
    <t>倉吉</t>
    <rPh sb="0" eb="2">
      <t>クラヨシ</t>
    </rPh>
    <phoneticPr fontId="8"/>
  </si>
  <si>
    <t>R313</t>
    <phoneticPr fontId="8"/>
  </si>
  <si>
    <t>右折後、左手にPC1</t>
    <rPh sb="0" eb="3">
      <t>ウセツゴ</t>
    </rPh>
    <rPh sb="4" eb="6">
      <t>ヒダリテ</t>
    </rPh>
    <phoneticPr fontId="8"/>
  </si>
  <si>
    <t>R178/K263</t>
    <phoneticPr fontId="8"/>
  </si>
  <si>
    <t>K47</t>
    <phoneticPr fontId="8"/>
  </si>
  <si>
    <t>道なりに直進</t>
    <rPh sb="0" eb="1">
      <t>ミチ</t>
    </rPh>
    <rPh sb="4" eb="6">
      <t>チョクシン</t>
    </rPh>
    <phoneticPr fontId="8"/>
  </si>
  <si>
    <t>┳字路（出会橋）　S</t>
    <rPh sb="4" eb="6">
      <t>デア</t>
    </rPh>
    <rPh sb="6" eb="7">
      <t>バシ</t>
    </rPh>
    <phoneticPr fontId="8"/>
  </si>
  <si>
    <t>R9を走行します、注意して走行してください。</t>
    <rPh sb="3" eb="5">
      <t>ソウコウ</t>
    </rPh>
    <rPh sb="9" eb="11">
      <t>チュウイ</t>
    </rPh>
    <rPh sb="13" eb="15">
      <t>ソウコウ</t>
    </rPh>
    <phoneticPr fontId="8"/>
  </si>
  <si>
    <t>╋字路（村岡区和田）　S</t>
    <rPh sb="4" eb="9">
      <t>ムラオカクワダ</t>
    </rPh>
    <phoneticPr fontId="8"/>
  </si>
  <si>
    <t>香住</t>
    <rPh sb="0" eb="2">
      <t>カスミ</t>
    </rPh>
    <phoneticPr fontId="8"/>
  </si>
  <si>
    <t>K4</t>
    <phoneticPr fontId="8"/>
  </si>
  <si>
    <t>斜め左方向へ、ローソンを右手にK4に入ります。</t>
    <rPh sb="0" eb="1">
      <t>ナナ</t>
    </rPh>
    <rPh sb="2" eb="5">
      <t>ヒダリホウコウ</t>
    </rPh>
    <rPh sb="12" eb="14">
      <t>ミギテ</t>
    </rPh>
    <rPh sb="18" eb="19">
      <t>ハイ</t>
    </rPh>
    <phoneticPr fontId="8"/>
  </si>
  <si>
    <t>╋字路（由良田）　S</t>
    <rPh sb="4" eb="7">
      <t>ユラタ</t>
    </rPh>
    <phoneticPr fontId="8"/>
  </si>
  <si>
    <t>右折</t>
    <rPh sb="0" eb="2">
      <t>ウセツ</t>
    </rPh>
    <phoneticPr fontId="8"/>
  </si>
  <si>
    <t>城崎</t>
    <rPh sb="0" eb="2">
      <t>キノサキ</t>
    </rPh>
    <phoneticPr fontId="8"/>
  </si>
  <si>
    <t>K11</t>
    <phoneticPr fontId="8"/>
  </si>
  <si>
    <t>右折し城崎、竹野、柴山方面へ</t>
    <rPh sb="0" eb="2">
      <t>ウセツ</t>
    </rPh>
    <rPh sb="3" eb="5">
      <t>キノサキ</t>
    </rPh>
    <rPh sb="6" eb="8">
      <t>タケノ</t>
    </rPh>
    <rPh sb="9" eb="11">
      <t>シバヤマ</t>
    </rPh>
    <rPh sb="11" eb="13">
      <t>ホウメン</t>
    </rPh>
    <phoneticPr fontId="8"/>
  </si>
  <si>
    <t>28）01：45</t>
    <phoneticPr fontId="8"/>
  </si>
  <si>
    <t>28)07：20</t>
    <phoneticPr fontId="8"/>
  </si>
  <si>
    <t>28）13：24</t>
    <phoneticPr fontId="8"/>
  </si>
  <si>
    <t>参考28)17:08</t>
    <rPh sb="0" eb="2">
      <t>サンコウ</t>
    </rPh>
    <phoneticPr fontId="8"/>
  </si>
  <si>
    <t>28)20：04</t>
    <phoneticPr fontId="8"/>
  </si>
  <si>
    <t>29)00：16</t>
    <phoneticPr fontId="8"/>
  </si>
  <si>
    <t>参考29)04:12</t>
    <rPh sb="0" eb="2">
      <t>サンコウ</t>
    </rPh>
    <phoneticPr fontId="8"/>
  </si>
  <si>
    <t>参考29)07：12</t>
    <rPh sb="0" eb="2">
      <t>サンコウ</t>
    </rPh>
    <phoneticPr fontId="8"/>
  </si>
  <si>
    <t>29)14:00</t>
    <phoneticPr fontId="8"/>
  </si>
  <si>
    <r>
      <rPr>
        <sz val="12"/>
        <color indexed="63"/>
        <rFont val="ＭＳ Ｐゴシック"/>
        <family val="3"/>
        <charset val="128"/>
      </rPr>
      <t>左折して国道</t>
    </r>
    <r>
      <rPr>
        <sz val="12"/>
        <color indexed="63"/>
        <rFont val="Trebuchet MS"/>
        <family val="2"/>
      </rPr>
      <t>181</t>
    </r>
    <r>
      <rPr>
        <sz val="12"/>
        <color indexed="63"/>
        <rFont val="ＭＳ Ｐゴシック"/>
        <family val="3"/>
        <charset val="128"/>
      </rPr>
      <t>号に入る（歩道が広いので歩道を走行すると安全です）</t>
    </r>
    <rPh sb="14" eb="16">
      <t>ホドウ</t>
    </rPh>
    <rPh sb="17" eb="18">
      <t>ヒロ</t>
    </rPh>
    <rPh sb="21" eb="23">
      <t>ホドウ</t>
    </rPh>
    <rPh sb="24" eb="26">
      <t>ソウコウ</t>
    </rPh>
    <rPh sb="29" eb="31">
      <t>アンゼン</t>
    </rPh>
    <phoneticPr fontId="8"/>
  </si>
  <si>
    <r>
      <rPr>
        <b/>
        <sz val="12"/>
        <rFont val="ＭＳ Ｐゴシック"/>
        <family val="3"/>
        <charset val="128"/>
      </rPr>
      <t>通過チェック２　</t>
    </r>
    <r>
      <rPr>
        <b/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ミニストップ日高久田谷店（右側）</t>
    </r>
    <r>
      <rPr>
        <sz val="12"/>
        <rFont val="Trebuchet MS"/>
        <family val="2"/>
      </rPr>
      <t xml:space="preserve"> </t>
    </r>
    <r>
      <rPr>
        <sz val="12"/>
        <rFont val="ＭＳ Ｐゴシック"/>
        <family val="3"/>
        <charset val="128"/>
      </rPr>
      <t>店の裏から侵入するようになるので注意！</t>
    </r>
    <rPh sb="42" eb="44">
      <t>チュウイ</t>
    </rPh>
    <phoneticPr fontId="8"/>
  </si>
  <si>
    <t>2022／5／22　作成</t>
    <rPh sb="10" eb="12">
      <t>サクセイ</t>
    </rPh>
    <phoneticPr fontId="8"/>
  </si>
  <si>
    <r>
      <t xml:space="preserve">PC1 </t>
    </r>
    <r>
      <rPr>
        <b/>
        <sz val="12"/>
        <rFont val="ＭＳ Ｐゴシック"/>
        <family val="3"/>
        <charset val="128"/>
      </rPr>
      <t>ローソン蒜山下長田店（交差点の左側）</t>
    </r>
    <rPh sb="8" eb="10">
      <t>ヒルゼン</t>
    </rPh>
    <rPh sb="10" eb="13">
      <t>シモナガタ</t>
    </rPh>
    <rPh sb="13" eb="14">
      <t>テン</t>
    </rPh>
    <rPh sb="15" eb="18">
      <t>コウサテン</t>
    </rPh>
    <rPh sb="19" eb="21">
      <t>ヒダリガワ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</si>
</sst>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.0_);[Red]\(0.0\)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color indexed="8"/>
      <name val="Arial"/>
      <family val="2"/>
    </font>
    <font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3.2"/>
      <name val="Trebuchet MS"/>
      <family val="2"/>
    </font>
    <font>
      <sz val="13.2"/>
      <name val="ＭＳ Ｐゴシック"/>
      <family val="3"/>
      <charset val="128"/>
    </font>
    <font>
      <b/>
      <sz val="13.2"/>
      <name val="ＭＳ Ｐゴシック"/>
      <family val="3"/>
      <charset val="128"/>
    </font>
    <font>
      <sz val="20"/>
      <color rgb="FF000000"/>
      <name val="Arial"/>
      <family val="2"/>
    </font>
    <font>
      <sz val="11"/>
      <color indexed="8"/>
      <name val="HGSｺﾞｼｯｸM"/>
      <family val="3"/>
      <charset val="128"/>
    </font>
    <font>
      <sz val="11"/>
      <name val="HGSｺﾞｼｯｸM"/>
      <family val="3"/>
      <charset val="128"/>
    </font>
    <font>
      <b/>
      <sz val="11"/>
      <name val="HGSｺﾞｼｯｸM"/>
      <family val="3"/>
      <charset val="128"/>
    </font>
    <font>
      <sz val="10"/>
      <name val="HGSｺﾞｼｯｸM"/>
      <family val="3"/>
      <charset val="128"/>
    </font>
    <font>
      <sz val="12"/>
      <color indexed="8"/>
      <name val="HGSｺﾞｼｯｸM"/>
      <family val="3"/>
      <charset val="128"/>
    </font>
    <font>
      <sz val="12"/>
      <name val="HGSｺﾞｼｯｸM"/>
      <family val="3"/>
      <charset val="128"/>
    </font>
    <font>
      <b/>
      <sz val="12"/>
      <name val="HGSｺﾞｼｯｸM"/>
      <family val="3"/>
      <charset val="128"/>
    </font>
    <font>
      <b/>
      <sz val="12"/>
      <name val="ＭＳ Ｐゴシック"/>
      <family val="3"/>
      <charset val="128"/>
    </font>
    <font>
      <b/>
      <sz val="14"/>
      <name val="Trebuchet MS"/>
      <family val="2"/>
    </font>
    <font>
      <b/>
      <sz val="14"/>
      <name val="ＭＳ Ｐゴシック"/>
      <family val="3"/>
      <charset val="128"/>
    </font>
    <font>
      <sz val="12"/>
      <name val="Trebuchet MS"/>
      <family val="2"/>
    </font>
    <font>
      <b/>
      <sz val="12"/>
      <name val="Trebuchet MS"/>
      <family val="2"/>
    </font>
    <font>
      <sz val="12"/>
      <name val="ＭＳ Ｐゴシック"/>
      <family val="3"/>
      <charset val="128"/>
    </font>
    <font>
      <sz val="12"/>
      <name val="Trebuchet MS"/>
      <family val="3"/>
      <charset val="128"/>
    </font>
    <font>
      <sz val="12"/>
      <color rgb="FF2A2A2A"/>
      <name val="Trebuchet MS"/>
      <family val="2"/>
    </font>
    <font>
      <sz val="12"/>
      <color indexed="63"/>
      <name val="Corbel"/>
      <family val="2"/>
    </font>
    <font>
      <sz val="12"/>
      <color indexed="63"/>
      <name val="Trebuchet MS"/>
      <family val="2"/>
    </font>
    <font>
      <sz val="12"/>
      <color indexed="63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9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2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ont="1" applyFill="1" applyAlignment="1">
      <alignment vertical="center" shrinkToFit="1"/>
    </xf>
    <xf numFmtId="176" fontId="2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0" fontId="0" fillId="0" borderId="2" xfId="0" applyNumberFormat="1" applyFont="1" applyFill="1" applyBorder="1" applyAlignment="1">
      <alignment horizontal="left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 shrinkToFit="1"/>
    </xf>
    <xf numFmtId="0" fontId="0" fillId="0" borderId="3" xfId="0" applyNumberFormat="1" applyFill="1" applyBorder="1" applyAlignment="1">
      <alignment horizontal="center" vertical="center" shrinkToFit="1"/>
    </xf>
    <xf numFmtId="176" fontId="2" fillId="3" borderId="3" xfId="0" applyNumberFormat="1" applyFont="1" applyFill="1" applyBorder="1" applyAlignment="1">
      <alignment horizontal="center" vertical="center"/>
    </xf>
    <xf numFmtId="0" fontId="0" fillId="2" borderId="2" xfId="0" applyNumberFormat="1" applyFont="1" applyFill="1" applyBorder="1" applyAlignment="1">
      <alignment horizontal="left" vertical="center"/>
    </xf>
    <xf numFmtId="176" fontId="2" fillId="2" borderId="3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177" fontId="6" fillId="0" borderId="3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/>
    </xf>
    <xf numFmtId="177" fontId="9" fillId="3" borderId="3" xfId="0" applyNumberFormat="1" applyFont="1" applyFill="1" applyBorder="1" applyAlignment="1">
      <alignment vertical="center" wrapText="1"/>
    </xf>
    <xf numFmtId="177" fontId="9" fillId="2" borderId="3" xfId="0" applyNumberFormat="1" applyFont="1" applyFill="1" applyBorder="1" applyAlignment="1">
      <alignment vertical="center" wrapText="1"/>
    </xf>
    <xf numFmtId="177" fontId="9" fillId="5" borderId="3" xfId="0" applyNumberFormat="1" applyFont="1" applyFill="1" applyBorder="1" applyAlignment="1">
      <alignment vertical="center" wrapText="1"/>
    </xf>
    <xf numFmtId="177" fontId="2" fillId="0" borderId="0" xfId="0" applyNumberFormat="1" applyFont="1" applyFill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/>
    </xf>
    <xf numFmtId="0" fontId="2" fillId="3" borderId="3" xfId="0" applyNumberFormat="1" applyFont="1" applyFill="1" applyBorder="1" applyAlignment="1">
      <alignment horizontal="left" vertical="center" wrapText="1" shrinkToFit="1"/>
    </xf>
    <xf numFmtId="0" fontId="0" fillId="2" borderId="3" xfId="0" applyNumberFormat="1" applyFill="1" applyBorder="1" applyAlignment="1">
      <alignment horizontal="left" vertical="center" shrinkToFit="1"/>
    </xf>
    <xf numFmtId="0" fontId="2" fillId="3" borderId="3" xfId="0" applyNumberFormat="1" applyFont="1" applyFill="1" applyBorder="1" applyAlignment="1">
      <alignment horizontal="center" vertical="center" shrinkToFit="1"/>
    </xf>
    <xf numFmtId="0" fontId="2" fillId="2" borderId="3" xfId="0" applyNumberFormat="1" applyFont="1" applyFill="1" applyBorder="1" applyAlignment="1">
      <alignment horizontal="center" vertical="center" wrapText="1" shrinkToFit="1"/>
    </xf>
    <xf numFmtId="0" fontId="2" fillId="2" borderId="3" xfId="0" applyNumberFormat="1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5" borderId="3" xfId="0" applyNumberFormat="1" applyFont="1" applyFill="1" applyBorder="1" applyAlignment="1">
      <alignment horizontal="center" vertical="center" shrinkToFit="1"/>
    </xf>
    <xf numFmtId="20" fontId="2" fillId="2" borderId="3" xfId="0" applyNumberFormat="1" applyFont="1" applyFill="1" applyBorder="1" applyAlignment="1">
      <alignment horizontal="center" vertical="center" wrapText="1" shrinkToFit="1"/>
    </xf>
    <xf numFmtId="176" fontId="13" fillId="0" borderId="1" xfId="0" applyNumberFormat="1" applyFont="1" applyFill="1" applyBorder="1" applyAlignment="1">
      <alignment horizontal="center"/>
    </xf>
    <xf numFmtId="0" fontId="14" fillId="0" borderId="3" xfId="0" applyNumberFormat="1" applyFont="1" applyFill="1" applyBorder="1" applyAlignment="1">
      <alignment horizontal="center" vertical="center"/>
    </xf>
    <xf numFmtId="176" fontId="15" fillId="0" borderId="0" xfId="0" applyNumberFormat="1" applyFont="1" applyFill="1" applyAlignment="1">
      <alignment horizontal="center" vertical="center"/>
    </xf>
    <xf numFmtId="0" fontId="16" fillId="2" borderId="3" xfId="0" applyFont="1" applyFill="1" applyBorder="1" applyAlignment="1">
      <alignment horizontal="center" vertical="center" wrapText="1"/>
    </xf>
    <xf numFmtId="176" fontId="17" fillId="0" borderId="1" xfId="0" applyNumberFormat="1" applyFont="1" applyFill="1" applyBorder="1" applyAlignment="1">
      <alignment horizontal="center"/>
    </xf>
    <xf numFmtId="0" fontId="18" fillId="0" borderId="3" xfId="0" applyNumberFormat="1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5" borderId="3" xfId="0" applyFont="1" applyFill="1" applyBorder="1" applyAlignment="1">
      <alignment horizontal="center" vertical="center" wrapText="1"/>
    </xf>
    <xf numFmtId="176" fontId="19" fillId="0" borderId="0" xfId="0" applyNumberFormat="1" applyFont="1" applyFill="1" applyAlignment="1">
      <alignment horizontal="center" vertical="center"/>
    </xf>
    <xf numFmtId="0" fontId="14" fillId="3" borderId="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177" fontId="11" fillId="5" borderId="3" xfId="0" applyNumberFormat="1" applyFont="1" applyFill="1" applyBorder="1" applyAlignment="1">
      <alignment vertical="center" wrapText="1"/>
    </xf>
    <xf numFmtId="177" fontId="21" fillId="3" borderId="3" xfId="0" applyNumberFormat="1" applyFont="1" applyFill="1" applyBorder="1" applyAlignment="1">
      <alignment vertical="center" wrapText="1"/>
    </xf>
    <xf numFmtId="0" fontId="22" fillId="3" borderId="3" xfId="0" applyNumberFormat="1" applyFont="1" applyFill="1" applyBorder="1" applyAlignment="1">
      <alignment horizontal="left" vertical="center" wrapText="1" shrinkToFit="1"/>
    </xf>
    <xf numFmtId="177" fontId="20" fillId="5" borderId="3" xfId="0" applyNumberFormat="1" applyFont="1" applyFill="1" applyBorder="1" applyAlignment="1">
      <alignment vertical="center" wrapText="1"/>
    </xf>
    <xf numFmtId="0" fontId="23" fillId="2" borderId="3" xfId="0" applyFont="1" applyFill="1" applyBorder="1" applyAlignment="1">
      <alignment vertical="center" wrapText="1"/>
    </xf>
    <xf numFmtId="0" fontId="24" fillId="3" borderId="3" xfId="0" applyFont="1" applyFill="1" applyBorder="1" applyAlignment="1">
      <alignment vertical="center" wrapText="1"/>
    </xf>
    <xf numFmtId="0" fontId="25" fillId="2" borderId="3" xfId="0" applyFont="1" applyFill="1" applyBorder="1" applyAlignment="1">
      <alignment vertical="center" wrapText="1"/>
    </xf>
    <xf numFmtId="0" fontId="26" fillId="4" borderId="3" xfId="0" applyFont="1" applyFill="1" applyBorder="1" applyAlignment="1">
      <alignment vertical="center" wrapText="1"/>
    </xf>
    <xf numFmtId="0" fontId="23" fillId="4" borderId="3" xfId="0" applyFont="1" applyFill="1" applyBorder="1" applyAlignment="1">
      <alignment vertical="center" wrapText="1"/>
    </xf>
    <xf numFmtId="0" fontId="20" fillId="5" borderId="3" xfId="0" applyFont="1" applyFill="1" applyBorder="1" applyAlignment="1">
      <alignment vertical="center" wrapText="1"/>
    </xf>
    <xf numFmtId="0" fontId="24" fillId="5" borderId="3" xfId="0" applyFont="1" applyFill="1" applyBorder="1" applyAlignment="1">
      <alignment vertical="center" wrapText="1"/>
    </xf>
    <xf numFmtId="0" fontId="23" fillId="5" borderId="3" xfId="0" applyFont="1" applyFill="1" applyBorder="1" applyAlignment="1">
      <alignment vertical="center" wrapText="1"/>
    </xf>
    <xf numFmtId="0" fontId="27" fillId="0" borderId="3" xfId="0" applyFont="1" applyBorder="1">
      <alignment vertical="center"/>
    </xf>
    <xf numFmtId="0" fontId="30" fillId="0" borderId="3" xfId="0" applyFont="1" applyBorder="1">
      <alignment vertical="center"/>
    </xf>
    <xf numFmtId="0" fontId="23" fillId="3" borderId="3" xfId="0" applyFont="1" applyFill="1" applyBorder="1" applyAlignment="1">
      <alignment vertical="center" wrapText="1"/>
    </xf>
    <xf numFmtId="177" fontId="11" fillId="3" borderId="3" xfId="0" applyNumberFormat="1" applyFont="1" applyFill="1" applyBorder="1" applyAlignment="1">
      <alignment vertical="center" wrapText="1"/>
    </xf>
    <xf numFmtId="0" fontId="24" fillId="2" borderId="3" xfId="0" applyFont="1" applyFill="1" applyBorder="1" applyAlignment="1">
      <alignment vertical="center" wrapText="1"/>
    </xf>
    <xf numFmtId="0" fontId="29" fillId="0" borderId="3" xfId="0" applyFont="1" applyBorder="1">
      <alignment vertical="center"/>
    </xf>
    <xf numFmtId="0" fontId="2" fillId="3" borderId="3" xfId="0" applyNumberFormat="1" applyFont="1" applyFill="1" applyBorder="1" applyAlignment="1">
      <alignment horizontal="center" vertical="center" wrapText="1" shrinkToFit="1"/>
    </xf>
    <xf numFmtId="0" fontId="12" fillId="0" borderId="0" xfId="0" applyNumberFormat="1" applyFont="1" applyFill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 vertical="center" wrapText="1"/>
    </xf>
    <xf numFmtId="14" fontId="5" fillId="6" borderId="1" xfId="0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00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jp.f2002.mail.yahoo.co.jp/ya/download?mid=1_829680_AOFkT7cAASrMUSIJewDG5URPQic&amp;pid=3&amp;fid=Inbox&amp;inline=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118</xdr:row>
      <xdr:rowOff>171450</xdr:rowOff>
    </xdr:from>
    <xdr:to>
      <xdr:col>8</xdr:col>
      <xdr:colOff>5438775</xdr:colOff>
      <xdr:row>118</xdr:row>
      <xdr:rowOff>180975</xdr:rowOff>
    </xdr:to>
    <xdr:pic>
      <xdr:nvPicPr>
        <xdr:cNvPr id="13330" name="Picture 2" descr="三瓶山周回道路図〔注意ポイント〕.GIF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12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28775025"/>
          <a:ext cx="523875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704850</xdr:colOff>
      <xdr:row>118</xdr:row>
      <xdr:rowOff>133350</xdr:rowOff>
    </xdr:from>
    <xdr:to>
      <xdr:col>6</xdr:col>
      <xdr:colOff>0</xdr:colOff>
      <xdr:row>120</xdr:row>
      <xdr:rowOff>238125</xdr:rowOff>
    </xdr:to>
    <xdr:sp macro="" textlink="">
      <xdr:nvSpPr>
        <xdr:cNvPr id="2" name="テキスト ボックス 9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562100" y="63025020"/>
          <a:ext cx="704850" cy="638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3</xdr:col>
      <xdr:colOff>561975</xdr:colOff>
      <xdr:row>103</xdr:row>
      <xdr:rowOff>152400</xdr:rowOff>
    </xdr:from>
    <xdr:to>
      <xdr:col>8</xdr:col>
      <xdr:colOff>5505450</xdr:colOff>
      <xdr:row>128</xdr:row>
      <xdr:rowOff>38346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24755475"/>
          <a:ext cx="10058400" cy="655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87"/>
  <sheetViews>
    <sheetView tabSelected="1" view="pageBreakPreview" topLeftCell="C1" zoomScaleNormal="100" zoomScaleSheetLayoutView="100" workbookViewId="0">
      <selection activeCell="I7" sqref="I7"/>
    </sheetView>
  </sheetViews>
  <sheetFormatPr defaultColWidth="10" defaultRowHeight="17.25" customHeight="1"/>
  <cols>
    <col min="1" max="1" width="0.125" style="3" customWidth="1"/>
    <col min="2" max="2" width="4.5" style="3" bestFit="1" customWidth="1"/>
    <col min="3" max="3" width="6.625" style="22" customWidth="1"/>
    <col min="4" max="4" width="9.125" style="22" customWidth="1"/>
    <col min="5" max="5" width="26.875" style="22" customWidth="1"/>
    <col min="6" max="6" width="9.75" style="41" customWidth="1"/>
    <col min="7" max="7" width="9.625" style="34" customWidth="1"/>
    <col min="8" max="8" width="11.75" style="34" customWidth="1"/>
    <col min="9" max="9" width="84" style="4" customWidth="1"/>
    <col min="10" max="10" width="12.75" style="16" customWidth="1"/>
    <col min="11" max="11" width="9.625" style="5" customWidth="1"/>
    <col min="12" max="16384" width="10" style="3"/>
  </cols>
  <sheetData>
    <row r="1" spans="1:11" ht="19.5" customHeight="1">
      <c r="B1" s="64" t="s">
        <v>64</v>
      </c>
      <c r="C1" s="64"/>
      <c r="D1" s="64"/>
      <c r="E1" s="64"/>
      <c r="F1" s="64"/>
      <c r="G1" s="64"/>
      <c r="H1" s="64"/>
      <c r="I1" s="64"/>
      <c r="J1" s="64"/>
      <c r="K1" s="64"/>
    </row>
    <row r="2" spans="1:11" ht="13.5" customHeight="1">
      <c r="B2" s="6"/>
      <c r="C2" s="65" t="s">
        <v>0</v>
      </c>
      <c r="D2" s="65"/>
      <c r="E2" s="23"/>
      <c r="F2" s="36"/>
      <c r="G2" s="32"/>
      <c r="H2" s="32"/>
      <c r="I2" s="7"/>
      <c r="J2" s="66" t="s">
        <v>305</v>
      </c>
      <c r="K2" s="67"/>
    </row>
    <row r="3" spans="1:11" s="1" customFormat="1" ht="23.25" customHeight="1">
      <c r="A3" s="8"/>
      <c r="B3" s="9" t="s">
        <v>1</v>
      </c>
      <c r="C3" s="17" t="s">
        <v>2</v>
      </c>
      <c r="D3" s="18" t="s">
        <v>3</v>
      </c>
      <c r="E3" s="10" t="s">
        <v>68</v>
      </c>
      <c r="F3" s="37" t="s">
        <v>4</v>
      </c>
      <c r="G3" s="33"/>
      <c r="H3" s="33" t="s">
        <v>69</v>
      </c>
      <c r="I3" s="11" t="s">
        <v>5</v>
      </c>
      <c r="J3" s="15" t="s">
        <v>9</v>
      </c>
      <c r="K3" s="10" t="s">
        <v>6</v>
      </c>
    </row>
    <row r="4" spans="1:11" s="1" customFormat="1" ht="23.25" customHeight="1">
      <c r="A4" s="8"/>
      <c r="B4" s="9">
        <v>1</v>
      </c>
      <c r="C4" s="19"/>
      <c r="D4" s="19">
        <v>0</v>
      </c>
      <c r="E4" s="24" t="s">
        <v>70</v>
      </c>
      <c r="F4" s="38" t="s">
        <v>71</v>
      </c>
      <c r="G4" s="42"/>
      <c r="H4" s="42" t="s">
        <v>73</v>
      </c>
      <c r="I4" s="50" t="s">
        <v>241</v>
      </c>
      <c r="J4" s="26" t="s">
        <v>65</v>
      </c>
      <c r="K4" s="12"/>
    </row>
    <row r="5" spans="1:11" s="2" customFormat="1" ht="23.25" customHeight="1">
      <c r="A5" s="13"/>
      <c r="B5" s="9">
        <v>2</v>
      </c>
      <c r="C5" s="20">
        <v>23.2</v>
      </c>
      <c r="D5" s="20">
        <f>D4+C5</f>
        <v>23.2</v>
      </c>
      <c r="E5" s="25" t="s">
        <v>276</v>
      </c>
      <c r="F5" s="39" t="s">
        <v>72</v>
      </c>
      <c r="G5" s="43" t="s">
        <v>277</v>
      </c>
      <c r="H5" s="43" t="s">
        <v>278</v>
      </c>
      <c r="I5" s="61"/>
      <c r="J5" s="28"/>
      <c r="K5" s="14">
        <v>23.2</v>
      </c>
    </row>
    <row r="6" spans="1:11" s="1" customFormat="1" ht="18.75" customHeight="1">
      <c r="A6" s="8"/>
      <c r="B6" s="9">
        <v>3</v>
      </c>
      <c r="C6" s="20">
        <v>32.1</v>
      </c>
      <c r="D6" s="20">
        <f t="shared" ref="D6:D8" si="0">D5+C6</f>
        <v>55.3</v>
      </c>
      <c r="E6" s="25" t="s">
        <v>66</v>
      </c>
      <c r="F6" s="39" t="s">
        <v>72</v>
      </c>
      <c r="G6" s="43" t="s">
        <v>78</v>
      </c>
      <c r="H6" s="43" t="s">
        <v>79</v>
      </c>
      <c r="I6" s="51" t="s">
        <v>279</v>
      </c>
      <c r="J6" s="27"/>
      <c r="K6" s="14">
        <f>K4+C6</f>
        <v>32.1</v>
      </c>
    </row>
    <row r="7" spans="1:11" s="1" customFormat="1" ht="18.75" customHeight="1">
      <c r="A7" s="8"/>
      <c r="B7" s="9">
        <v>4</v>
      </c>
      <c r="C7" s="19">
        <v>0</v>
      </c>
      <c r="D7" s="19">
        <f t="shared" si="0"/>
        <v>55.3</v>
      </c>
      <c r="E7" s="47" t="s">
        <v>193</v>
      </c>
      <c r="F7" s="38" t="s">
        <v>76</v>
      </c>
      <c r="G7" s="42"/>
      <c r="H7" s="42"/>
      <c r="I7" s="50" t="s">
        <v>306</v>
      </c>
      <c r="J7" s="63" t="s">
        <v>294</v>
      </c>
      <c r="K7" s="12">
        <f t="shared" ref="K7:K28" si="1">K5+C7</f>
        <v>23.2</v>
      </c>
    </row>
    <row r="8" spans="1:11" s="1" customFormat="1" ht="18" customHeight="1">
      <c r="A8" s="8"/>
      <c r="B8" s="9">
        <v>5</v>
      </c>
      <c r="C8" s="20">
        <v>18.600000000000001</v>
      </c>
      <c r="D8" s="20">
        <f t="shared" si="0"/>
        <v>73.900000000000006</v>
      </c>
      <c r="E8" s="25" t="s">
        <v>80</v>
      </c>
      <c r="F8" s="39" t="s">
        <v>72</v>
      </c>
      <c r="G8" s="43" t="s">
        <v>81</v>
      </c>
      <c r="H8" s="43" t="s">
        <v>82</v>
      </c>
      <c r="I8" s="49" t="s">
        <v>10</v>
      </c>
      <c r="J8" s="15"/>
      <c r="K8" s="14">
        <f>C8</f>
        <v>18.600000000000001</v>
      </c>
    </row>
    <row r="9" spans="1:11" s="1" customFormat="1" ht="21.75" customHeight="1">
      <c r="A9" s="8"/>
      <c r="B9" s="9">
        <v>6</v>
      </c>
      <c r="C9" s="20">
        <v>0.2</v>
      </c>
      <c r="D9" s="20">
        <f t="shared" ref="D9:D64" si="2">D8+C9</f>
        <v>74.100000000000009</v>
      </c>
      <c r="E9" s="25" t="s">
        <v>83</v>
      </c>
      <c r="F9" s="39" t="s">
        <v>84</v>
      </c>
      <c r="G9" s="43" t="s">
        <v>85</v>
      </c>
      <c r="H9" s="43" t="s">
        <v>86</v>
      </c>
      <c r="I9" s="49" t="s">
        <v>242</v>
      </c>
      <c r="J9" s="15"/>
      <c r="K9" s="14">
        <f t="shared" si="1"/>
        <v>23.4</v>
      </c>
    </row>
    <row r="10" spans="1:11" s="1" customFormat="1" ht="18" customHeight="1">
      <c r="A10" s="8"/>
      <c r="B10" s="9">
        <v>7</v>
      </c>
      <c r="C10" s="20">
        <v>2.2999999999999998</v>
      </c>
      <c r="D10" s="20">
        <f t="shared" si="2"/>
        <v>76.400000000000006</v>
      </c>
      <c r="E10" s="25" t="s">
        <v>87</v>
      </c>
      <c r="F10" s="39" t="s">
        <v>84</v>
      </c>
      <c r="G10" s="35" t="s">
        <v>88</v>
      </c>
      <c r="H10" s="43" t="s">
        <v>89</v>
      </c>
      <c r="I10" s="49" t="s">
        <v>243</v>
      </c>
      <c r="J10" s="15"/>
      <c r="K10" s="14">
        <f t="shared" si="1"/>
        <v>20.900000000000002</v>
      </c>
    </row>
    <row r="11" spans="1:11" s="1" customFormat="1" ht="18" customHeight="1">
      <c r="A11" s="8"/>
      <c r="B11" s="9">
        <v>8</v>
      </c>
      <c r="C11" s="20">
        <v>1.1000000000000001</v>
      </c>
      <c r="D11" s="20">
        <f t="shared" si="2"/>
        <v>77.5</v>
      </c>
      <c r="E11" s="25" t="s">
        <v>92</v>
      </c>
      <c r="F11" s="39" t="s">
        <v>84</v>
      </c>
      <c r="G11" s="43" t="s">
        <v>90</v>
      </c>
      <c r="H11" s="43" t="s">
        <v>91</v>
      </c>
      <c r="I11" s="49" t="s">
        <v>244</v>
      </c>
      <c r="J11" s="15"/>
      <c r="K11" s="14">
        <f t="shared" si="1"/>
        <v>24.5</v>
      </c>
    </row>
    <row r="12" spans="1:11" s="1" customFormat="1" ht="18" customHeight="1">
      <c r="A12" s="8"/>
      <c r="B12" s="9">
        <v>9</v>
      </c>
      <c r="C12" s="20">
        <v>1.8</v>
      </c>
      <c r="D12" s="20">
        <f t="shared" si="2"/>
        <v>79.3</v>
      </c>
      <c r="E12" s="25" t="s">
        <v>93</v>
      </c>
      <c r="F12" s="39" t="s">
        <v>72</v>
      </c>
      <c r="G12" s="43" t="s">
        <v>78</v>
      </c>
      <c r="H12" s="43" t="s">
        <v>91</v>
      </c>
      <c r="I12" s="49" t="s">
        <v>11</v>
      </c>
      <c r="J12" s="15"/>
      <c r="K12" s="14">
        <f t="shared" si="1"/>
        <v>22.700000000000003</v>
      </c>
    </row>
    <row r="13" spans="1:11" s="1" customFormat="1" ht="18" customHeight="1">
      <c r="A13" s="8"/>
      <c r="B13" s="9">
        <v>10</v>
      </c>
      <c r="C13" s="20">
        <v>10.9</v>
      </c>
      <c r="D13" s="20">
        <f t="shared" si="2"/>
        <v>90.2</v>
      </c>
      <c r="E13" s="25" t="s">
        <v>94</v>
      </c>
      <c r="F13" s="39" t="s">
        <v>72</v>
      </c>
      <c r="G13" s="43" t="s">
        <v>78</v>
      </c>
      <c r="H13" s="43" t="s">
        <v>95</v>
      </c>
      <c r="I13" s="49" t="s">
        <v>12</v>
      </c>
      <c r="J13" s="15"/>
      <c r="K13" s="14">
        <f t="shared" si="1"/>
        <v>35.4</v>
      </c>
    </row>
    <row r="14" spans="1:11" s="1" customFormat="1" ht="18" customHeight="1">
      <c r="A14" s="8"/>
      <c r="B14" s="9">
        <v>11</v>
      </c>
      <c r="C14" s="20">
        <v>11.9</v>
      </c>
      <c r="D14" s="20">
        <f t="shared" si="2"/>
        <v>102.10000000000001</v>
      </c>
      <c r="E14" s="25" t="s">
        <v>96</v>
      </c>
      <c r="F14" s="39" t="s">
        <v>84</v>
      </c>
      <c r="G14" s="43" t="s">
        <v>97</v>
      </c>
      <c r="H14" s="43" t="s">
        <v>98</v>
      </c>
      <c r="I14" s="49" t="s">
        <v>13</v>
      </c>
      <c r="J14" s="15"/>
      <c r="K14" s="14">
        <f t="shared" si="1"/>
        <v>34.6</v>
      </c>
    </row>
    <row r="15" spans="1:11" s="1" customFormat="1" ht="18" customHeight="1">
      <c r="A15" s="8"/>
      <c r="B15" s="9">
        <v>12</v>
      </c>
      <c r="C15" s="20">
        <v>1.3</v>
      </c>
      <c r="D15" s="20">
        <f t="shared" si="2"/>
        <v>103.4</v>
      </c>
      <c r="E15" s="25" t="s">
        <v>99</v>
      </c>
      <c r="F15" s="39" t="s">
        <v>72</v>
      </c>
      <c r="G15" s="43"/>
      <c r="H15" s="43" t="s">
        <v>100</v>
      </c>
      <c r="I15" s="49" t="s">
        <v>14</v>
      </c>
      <c r="J15" s="15"/>
      <c r="K15" s="14">
        <f t="shared" si="1"/>
        <v>36.699999999999996</v>
      </c>
    </row>
    <row r="16" spans="1:11" s="1" customFormat="1" ht="18" customHeight="1">
      <c r="A16" s="8"/>
      <c r="B16" s="9">
        <v>13</v>
      </c>
      <c r="C16" s="20">
        <v>0.4</v>
      </c>
      <c r="D16" s="20">
        <f t="shared" si="2"/>
        <v>103.80000000000001</v>
      </c>
      <c r="E16" s="25" t="s">
        <v>101</v>
      </c>
      <c r="F16" s="39" t="s">
        <v>77</v>
      </c>
      <c r="G16" s="43"/>
      <c r="H16" s="43" t="s">
        <v>102</v>
      </c>
      <c r="I16" s="49" t="s">
        <v>15</v>
      </c>
      <c r="J16" s="15"/>
      <c r="K16" s="14">
        <f t="shared" si="1"/>
        <v>35</v>
      </c>
    </row>
    <row r="17" spans="1:11" s="2" customFormat="1" ht="18" customHeight="1">
      <c r="A17" s="13"/>
      <c r="B17" s="9">
        <v>14</v>
      </c>
      <c r="C17" s="20">
        <v>0.2</v>
      </c>
      <c r="D17" s="20">
        <f t="shared" si="2"/>
        <v>104.00000000000001</v>
      </c>
      <c r="E17" s="25" t="s">
        <v>103</v>
      </c>
      <c r="F17" s="39" t="s">
        <v>72</v>
      </c>
      <c r="G17" s="43"/>
      <c r="H17" s="43" t="s">
        <v>102</v>
      </c>
      <c r="I17" s="49" t="s">
        <v>16</v>
      </c>
      <c r="J17" s="28"/>
      <c r="K17" s="14">
        <f t="shared" si="1"/>
        <v>36.9</v>
      </c>
    </row>
    <row r="18" spans="1:11" s="1" customFormat="1" ht="18" customHeight="1">
      <c r="A18" s="8"/>
      <c r="B18" s="9">
        <v>15</v>
      </c>
      <c r="C18" s="20">
        <v>0.8</v>
      </c>
      <c r="D18" s="20">
        <f t="shared" si="2"/>
        <v>104.80000000000001</v>
      </c>
      <c r="E18" s="25" t="s">
        <v>103</v>
      </c>
      <c r="F18" s="39" t="s">
        <v>77</v>
      </c>
      <c r="G18" s="43" t="s">
        <v>78</v>
      </c>
      <c r="H18" s="43" t="s">
        <v>104</v>
      </c>
      <c r="I18" s="49" t="s">
        <v>17</v>
      </c>
      <c r="J18" s="15"/>
      <c r="K18" s="14">
        <f t="shared" si="1"/>
        <v>35.799999999999997</v>
      </c>
    </row>
    <row r="19" spans="1:11" s="1" customFormat="1" ht="18" customHeight="1">
      <c r="A19" s="8"/>
      <c r="B19" s="9">
        <v>16</v>
      </c>
      <c r="C19" s="20">
        <v>5.6</v>
      </c>
      <c r="D19" s="20">
        <f t="shared" si="2"/>
        <v>110.4</v>
      </c>
      <c r="E19" s="25" t="s">
        <v>107</v>
      </c>
      <c r="F19" s="39" t="s">
        <v>105</v>
      </c>
      <c r="G19" s="43" t="s">
        <v>78</v>
      </c>
      <c r="H19" s="43" t="s">
        <v>106</v>
      </c>
      <c r="I19" s="49" t="s">
        <v>18</v>
      </c>
      <c r="J19" s="15"/>
      <c r="K19" s="14">
        <f t="shared" si="1"/>
        <v>42.5</v>
      </c>
    </row>
    <row r="20" spans="1:11" s="1" customFormat="1" ht="18" customHeight="1">
      <c r="A20" s="8"/>
      <c r="B20" s="9">
        <v>17</v>
      </c>
      <c r="C20" s="20">
        <v>14.4</v>
      </c>
      <c r="D20" s="20">
        <f t="shared" si="2"/>
        <v>124.80000000000001</v>
      </c>
      <c r="E20" s="25" t="s">
        <v>113</v>
      </c>
      <c r="F20" s="39" t="s">
        <v>110</v>
      </c>
      <c r="G20" s="43" t="s">
        <v>109</v>
      </c>
      <c r="H20" s="43" t="s">
        <v>108</v>
      </c>
      <c r="I20" s="51" t="s">
        <v>115</v>
      </c>
      <c r="J20" s="15"/>
      <c r="K20" s="14">
        <f t="shared" si="1"/>
        <v>50.199999999999996</v>
      </c>
    </row>
    <row r="21" spans="1:11" s="1" customFormat="1" ht="18" customHeight="1">
      <c r="A21" s="8"/>
      <c r="B21" s="9">
        <v>18</v>
      </c>
      <c r="C21" s="20">
        <v>0.1</v>
      </c>
      <c r="D21" s="20">
        <f t="shared" si="2"/>
        <v>124.9</v>
      </c>
      <c r="E21" s="25" t="s">
        <v>112</v>
      </c>
      <c r="F21" s="39" t="s">
        <v>111</v>
      </c>
      <c r="G21" s="43" t="s">
        <v>109</v>
      </c>
      <c r="H21" s="43" t="s">
        <v>108</v>
      </c>
      <c r="I21" s="51" t="s">
        <v>116</v>
      </c>
      <c r="J21" s="15"/>
      <c r="K21" s="14">
        <f t="shared" si="1"/>
        <v>42.6</v>
      </c>
    </row>
    <row r="22" spans="1:11" s="1" customFormat="1" ht="18" customHeight="1">
      <c r="A22" s="8"/>
      <c r="B22" s="9">
        <v>19</v>
      </c>
      <c r="C22" s="20">
        <v>0.4</v>
      </c>
      <c r="D22" s="20">
        <f t="shared" si="2"/>
        <v>125.30000000000001</v>
      </c>
      <c r="E22" s="25" t="s">
        <v>114</v>
      </c>
      <c r="F22" s="39" t="s">
        <v>110</v>
      </c>
      <c r="G22" s="43" t="s">
        <v>109</v>
      </c>
      <c r="H22" s="43" t="s">
        <v>108</v>
      </c>
      <c r="I22" s="51" t="s">
        <v>117</v>
      </c>
      <c r="J22" s="29"/>
      <c r="K22" s="14">
        <f t="shared" si="1"/>
        <v>50.599999999999994</v>
      </c>
    </row>
    <row r="23" spans="1:11" s="1" customFormat="1" ht="18" customHeight="1">
      <c r="A23" s="8"/>
      <c r="B23" s="9">
        <v>20</v>
      </c>
      <c r="C23" s="20">
        <v>1.1000000000000001</v>
      </c>
      <c r="D23" s="20">
        <f t="shared" si="2"/>
        <v>126.4</v>
      </c>
      <c r="E23" s="25" t="s">
        <v>119</v>
      </c>
      <c r="F23" s="39" t="s">
        <v>110</v>
      </c>
      <c r="G23" s="43" t="s">
        <v>118</v>
      </c>
      <c r="H23" s="43" t="s">
        <v>108</v>
      </c>
      <c r="I23" s="51" t="s">
        <v>123</v>
      </c>
      <c r="J23" s="28"/>
      <c r="K23" s="14">
        <f t="shared" si="1"/>
        <v>43.7</v>
      </c>
    </row>
    <row r="24" spans="1:11" s="1" customFormat="1" ht="18" customHeight="1">
      <c r="A24" s="8"/>
      <c r="B24" s="9">
        <v>21</v>
      </c>
      <c r="C24" s="20">
        <v>2.1</v>
      </c>
      <c r="D24" s="20">
        <f t="shared" si="2"/>
        <v>128.5</v>
      </c>
      <c r="E24" s="25" t="s">
        <v>120</v>
      </c>
      <c r="F24" s="39" t="s">
        <v>111</v>
      </c>
      <c r="G24" s="43" t="s">
        <v>121</v>
      </c>
      <c r="H24" s="43" t="s">
        <v>122</v>
      </c>
      <c r="I24" s="51" t="s">
        <v>124</v>
      </c>
      <c r="J24" s="15"/>
      <c r="K24" s="14">
        <f t="shared" si="1"/>
        <v>52.699999999999996</v>
      </c>
    </row>
    <row r="25" spans="1:11" s="1" customFormat="1" ht="18" customHeight="1">
      <c r="A25" s="8"/>
      <c r="B25" s="9">
        <v>22</v>
      </c>
      <c r="C25" s="20">
        <v>3.1</v>
      </c>
      <c r="D25" s="20">
        <f t="shared" si="2"/>
        <v>131.6</v>
      </c>
      <c r="E25" s="25" t="s">
        <v>125</v>
      </c>
      <c r="F25" s="39" t="s">
        <v>110</v>
      </c>
      <c r="G25" s="43" t="s">
        <v>127</v>
      </c>
      <c r="H25" s="43" t="s">
        <v>126</v>
      </c>
      <c r="I25" s="49" t="s">
        <v>19</v>
      </c>
      <c r="J25" s="15"/>
      <c r="K25" s="14">
        <f t="shared" si="1"/>
        <v>46.800000000000004</v>
      </c>
    </row>
    <row r="26" spans="1:11" s="1" customFormat="1" ht="18" customHeight="1">
      <c r="A26" s="8"/>
      <c r="B26" s="9">
        <v>23</v>
      </c>
      <c r="C26" s="20">
        <v>5.3</v>
      </c>
      <c r="D26" s="20">
        <f t="shared" si="2"/>
        <v>136.9</v>
      </c>
      <c r="E26" s="25" t="s">
        <v>67</v>
      </c>
      <c r="F26" s="39" t="s">
        <v>110</v>
      </c>
      <c r="G26" s="43" t="s">
        <v>118</v>
      </c>
      <c r="H26" s="43" t="s">
        <v>95</v>
      </c>
      <c r="I26" s="49" t="s">
        <v>20</v>
      </c>
      <c r="J26" s="15"/>
      <c r="K26" s="14">
        <f t="shared" si="1"/>
        <v>57.999999999999993</v>
      </c>
    </row>
    <row r="27" spans="1:11" s="1" customFormat="1" ht="18" customHeight="1">
      <c r="A27" s="8"/>
      <c r="B27" s="9">
        <v>24</v>
      </c>
      <c r="C27" s="20">
        <v>1.4</v>
      </c>
      <c r="D27" s="20">
        <f t="shared" si="2"/>
        <v>138.30000000000001</v>
      </c>
      <c r="E27" s="25" t="s">
        <v>101</v>
      </c>
      <c r="F27" s="39" t="s">
        <v>110</v>
      </c>
      <c r="G27" s="43" t="s">
        <v>128</v>
      </c>
      <c r="H27" s="43" t="s">
        <v>129</v>
      </c>
      <c r="I27" s="49" t="s">
        <v>21</v>
      </c>
      <c r="J27" s="28"/>
      <c r="K27" s="14">
        <f t="shared" si="1"/>
        <v>48.2</v>
      </c>
    </row>
    <row r="28" spans="1:11" s="1" customFormat="1" ht="21" customHeight="1">
      <c r="A28" s="8"/>
      <c r="B28" s="9">
        <v>25</v>
      </c>
      <c r="C28" s="19">
        <v>1.5</v>
      </c>
      <c r="D28" s="19">
        <f t="shared" si="2"/>
        <v>139.80000000000001</v>
      </c>
      <c r="E28" s="47" t="s">
        <v>192</v>
      </c>
      <c r="F28" s="38" t="s">
        <v>105</v>
      </c>
      <c r="G28" s="42"/>
      <c r="H28" s="42"/>
      <c r="I28" s="50" t="s">
        <v>245</v>
      </c>
      <c r="J28" s="26" t="s">
        <v>295</v>
      </c>
      <c r="K28" s="12">
        <f t="shared" si="1"/>
        <v>59.499999999999993</v>
      </c>
    </row>
    <row r="29" spans="1:11" s="1" customFormat="1" ht="18" customHeight="1">
      <c r="A29" s="8"/>
      <c r="B29" s="9">
        <v>26</v>
      </c>
      <c r="C29" s="20">
        <v>8.4</v>
      </c>
      <c r="D29" s="20">
        <f t="shared" si="2"/>
        <v>148.20000000000002</v>
      </c>
      <c r="E29" s="25" t="s">
        <v>101</v>
      </c>
      <c r="F29" s="39" t="s">
        <v>110</v>
      </c>
      <c r="G29" s="43" t="s">
        <v>130</v>
      </c>
      <c r="H29" s="43" t="s">
        <v>131</v>
      </c>
      <c r="I29" s="52" t="s">
        <v>258</v>
      </c>
      <c r="J29" s="28"/>
      <c r="K29" s="14">
        <f>C29</f>
        <v>8.4</v>
      </c>
    </row>
    <row r="30" spans="1:11" s="2" customFormat="1" ht="18" customHeight="1">
      <c r="A30" s="13"/>
      <c r="B30" s="9">
        <v>27</v>
      </c>
      <c r="C30" s="20">
        <v>0.6</v>
      </c>
      <c r="D30" s="20">
        <f t="shared" si="2"/>
        <v>148.80000000000001</v>
      </c>
      <c r="E30" s="25" t="s">
        <v>132</v>
      </c>
      <c r="F30" s="39" t="s">
        <v>105</v>
      </c>
      <c r="G30" s="43" t="s">
        <v>133</v>
      </c>
      <c r="H30" s="43"/>
      <c r="I30" s="49" t="s">
        <v>8</v>
      </c>
      <c r="J30" s="28"/>
      <c r="K30" s="14">
        <f>K29+C30</f>
        <v>9</v>
      </c>
    </row>
    <row r="31" spans="1:11" s="2" customFormat="1" ht="18" customHeight="1">
      <c r="A31" s="13"/>
      <c r="B31" s="9">
        <v>28</v>
      </c>
      <c r="C31" s="20">
        <v>0.7</v>
      </c>
      <c r="D31" s="20">
        <f t="shared" si="2"/>
        <v>149.5</v>
      </c>
      <c r="E31" s="25" t="s">
        <v>66</v>
      </c>
      <c r="F31" s="39" t="s">
        <v>105</v>
      </c>
      <c r="G31" s="43" t="s">
        <v>133</v>
      </c>
      <c r="H31" s="43" t="s">
        <v>134</v>
      </c>
      <c r="I31" s="49" t="s">
        <v>22</v>
      </c>
      <c r="J31" s="28"/>
      <c r="K31" s="14">
        <f t="shared" ref="K31:K59" si="3">K30+C31</f>
        <v>9.6999999999999993</v>
      </c>
    </row>
    <row r="32" spans="1:11" s="1" customFormat="1" ht="18" customHeight="1">
      <c r="A32" s="8"/>
      <c r="B32" s="9">
        <v>29</v>
      </c>
      <c r="C32" s="20">
        <v>12.2</v>
      </c>
      <c r="D32" s="20">
        <f t="shared" si="2"/>
        <v>161.69999999999999</v>
      </c>
      <c r="E32" s="25" t="s">
        <v>101</v>
      </c>
      <c r="F32" s="39" t="s">
        <v>84</v>
      </c>
      <c r="G32" s="43" t="s">
        <v>133</v>
      </c>
      <c r="H32" s="43" t="s">
        <v>280</v>
      </c>
      <c r="I32" s="51" t="s">
        <v>282</v>
      </c>
      <c r="J32" s="28"/>
      <c r="K32" s="14">
        <f t="shared" si="3"/>
        <v>21.9</v>
      </c>
    </row>
    <row r="33" spans="1:11" s="2" customFormat="1" ht="18" customHeight="1">
      <c r="A33" s="13"/>
      <c r="B33" s="9">
        <v>30</v>
      </c>
      <c r="C33" s="20">
        <v>0.8</v>
      </c>
      <c r="D33" s="20">
        <f t="shared" si="2"/>
        <v>162.5</v>
      </c>
      <c r="E33" s="25" t="s">
        <v>66</v>
      </c>
      <c r="F33" s="39" t="s">
        <v>84</v>
      </c>
      <c r="G33" s="43"/>
      <c r="H33" s="43" t="s">
        <v>281</v>
      </c>
      <c r="I33" s="51" t="s">
        <v>282</v>
      </c>
      <c r="J33" s="27"/>
      <c r="K33" s="14">
        <f t="shared" si="3"/>
        <v>22.7</v>
      </c>
    </row>
    <row r="34" spans="1:11" s="1" customFormat="1" ht="18" customHeight="1">
      <c r="A34" s="8"/>
      <c r="B34" s="9">
        <v>31</v>
      </c>
      <c r="C34" s="20">
        <v>5.8</v>
      </c>
      <c r="D34" s="20">
        <f t="shared" si="2"/>
        <v>168.3</v>
      </c>
      <c r="E34" s="25" t="s">
        <v>283</v>
      </c>
      <c r="F34" s="39" t="s">
        <v>77</v>
      </c>
      <c r="G34" s="43"/>
      <c r="H34" s="43"/>
      <c r="I34" s="51" t="s">
        <v>284</v>
      </c>
      <c r="J34" s="28"/>
      <c r="K34" s="14">
        <f t="shared" si="3"/>
        <v>28.5</v>
      </c>
    </row>
    <row r="35" spans="1:11" s="1" customFormat="1" ht="18" customHeight="1">
      <c r="A35" s="8"/>
      <c r="B35" s="9">
        <v>32</v>
      </c>
      <c r="C35" s="20">
        <v>12.5</v>
      </c>
      <c r="D35" s="20">
        <f t="shared" si="2"/>
        <v>180.8</v>
      </c>
      <c r="E35" s="25" t="s">
        <v>285</v>
      </c>
      <c r="F35" s="39" t="s">
        <v>212</v>
      </c>
      <c r="G35" s="43" t="s">
        <v>286</v>
      </c>
      <c r="H35" s="43" t="s">
        <v>287</v>
      </c>
      <c r="I35" s="51" t="s">
        <v>288</v>
      </c>
      <c r="J35" s="28"/>
      <c r="K35" s="14">
        <f t="shared" si="3"/>
        <v>41</v>
      </c>
    </row>
    <row r="36" spans="1:11" s="1" customFormat="1" ht="18" customHeight="1">
      <c r="A36" s="8"/>
      <c r="B36" s="9">
        <v>33</v>
      </c>
      <c r="C36" s="20">
        <v>22</v>
      </c>
      <c r="D36" s="20">
        <f t="shared" si="2"/>
        <v>202.8</v>
      </c>
      <c r="E36" s="25" t="s">
        <v>289</v>
      </c>
      <c r="F36" s="39" t="s">
        <v>290</v>
      </c>
      <c r="G36" s="43" t="s">
        <v>291</v>
      </c>
      <c r="H36" s="43" t="s">
        <v>292</v>
      </c>
      <c r="I36" s="51" t="s">
        <v>293</v>
      </c>
      <c r="J36" s="28"/>
      <c r="K36" s="14">
        <f t="shared" si="3"/>
        <v>63</v>
      </c>
    </row>
    <row r="37" spans="1:11" s="2" customFormat="1" ht="18" customHeight="1">
      <c r="A37" s="13"/>
      <c r="B37" s="9">
        <v>34</v>
      </c>
      <c r="C37" s="20">
        <v>9.1</v>
      </c>
      <c r="D37" s="20">
        <f t="shared" si="2"/>
        <v>211.9</v>
      </c>
      <c r="E37" s="25" t="s">
        <v>138</v>
      </c>
      <c r="F37" s="39" t="s">
        <v>110</v>
      </c>
      <c r="G37" s="43"/>
      <c r="H37" s="43" t="s">
        <v>136</v>
      </c>
      <c r="I37" s="49" t="s">
        <v>23</v>
      </c>
      <c r="J37" s="28"/>
      <c r="K37" s="14">
        <f t="shared" si="3"/>
        <v>72.099999999999994</v>
      </c>
    </row>
    <row r="38" spans="1:11" s="2" customFormat="1" ht="18" customHeight="1">
      <c r="A38" s="13"/>
      <c r="B38" s="9">
        <v>35</v>
      </c>
      <c r="C38" s="20">
        <v>10.3</v>
      </c>
      <c r="D38" s="20">
        <f t="shared" si="2"/>
        <v>222.20000000000002</v>
      </c>
      <c r="E38" s="25" t="s">
        <v>66</v>
      </c>
      <c r="F38" s="39" t="s">
        <v>111</v>
      </c>
      <c r="G38" s="43" t="s">
        <v>137</v>
      </c>
      <c r="H38" s="43" t="s">
        <v>139</v>
      </c>
      <c r="I38" s="49" t="s">
        <v>24</v>
      </c>
      <c r="J38" s="28"/>
      <c r="K38" s="14">
        <f t="shared" si="3"/>
        <v>82.399999999999991</v>
      </c>
    </row>
    <row r="39" spans="1:11" s="1" customFormat="1" ht="18" customHeight="1">
      <c r="A39" s="8"/>
      <c r="B39" s="9">
        <v>36</v>
      </c>
      <c r="C39" s="20">
        <v>8.3000000000000007</v>
      </c>
      <c r="D39" s="20">
        <f t="shared" si="2"/>
        <v>230.50000000000003</v>
      </c>
      <c r="E39" s="25" t="s">
        <v>140</v>
      </c>
      <c r="F39" s="39" t="s">
        <v>111</v>
      </c>
      <c r="G39" s="43"/>
      <c r="H39" s="43" t="s">
        <v>141</v>
      </c>
      <c r="I39" s="49" t="s">
        <v>246</v>
      </c>
      <c r="J39" s="28"/>
      <c r="K39" s="14">
        <f t="shared" si="3"/>
        <v>90.699999999999989</v>
      </c>
    </row>
    <row r="40" spans="1:11" s="1" customFormat="1" ht="21" customHeight="1">
      <c r="A40" s="8"/>
      <c r="B40" s="9">
        <v>37</v>
      </c>
      <c r="C40" s="19">
        <v>0.1</v>
      </c>
      <c r="D40" s="19">
        <f t="shared" si="2"/>
        <v>230.60000000000002</v>
      </c>
      <c r="E40" s="47" t="s">
        <v>191</v>
      </c>
      <c r="F40" s="38" t="s">
        <v>105</v>
      </c>
      <c r="G40" s="42"/>
      <c r="H40" s="42"/>
      <c r="I40" s="59" t="s">
        <v>247</v>
      </c>
      <c r="J40" s="26" t="s">
        <v>296</v>
      </c>
      <c r="K40" s="12">
        <f t="shared" si="3"/>
        <v>90.799999999999983</v>
      </c>
    </row>
    <row r="41" spans="1:11" s="1" customFormat="1" ht="18" customHeight="1">
      <c r="A41" s="8"/>
      <c r="B41" s="9">
        <v>38</v>
      </c>
      <c r="C41" s="20">
        <v>0.7</v>
      </c>
      <c r="D41" s="20">
        <f t="shared" si="2"/>
        <v>231.3</v>
      </c>
      <c r="E41" s="25" t="s">
        <v>142</v>
      </c>
      <c r="F41" s="39" t="s">
        <v>110</v>
      </c>
      <c r="G41" s="43"/>
      <c r="H41" s="43" t="s">
        <v>139</v>
      </c>
      <c r="I41" s="49" t="s">
        <v>248</v>
      </c>
      <c r="J41" s="28"/>
      <c r="K41" s="14">
        <f>C41</f>
        <v>0.7</v>
      </c>
    </row>
    <row r="42" spans="1:11" s="1" customFormat="1" ht="18" customHeight="1">
      <c r="A42" s="8"/>
      <c r="B42" s="9">
        <v>39</v>
      </c>
      <c r="C42" s="20">
        <v>4.8</v>
      </c>
      <c r="D42" s="20">
        <f t="shared" si="2"/>
        <v>236.10000000000002</v>
      </c>
      <c r="E42" s="25" t="s">
        <v>132</v>
      </c>
      <c r="F42" s="39" t="s">
        <v>105</v>
      </c>
      <c r="G42" s="43" t="s">
        <v>143</v>
      </c>
      <c r="H42" s="43" t="s">
        <v>136</v>
      </c>
      <c r="I42" s="49" t="s">
        <v>25</v>
      </c>
      <c r="J42" s="27"/>
      <c r="K42" s="14">
        <f t="shared" si="3"/>
        <v>5.5</v>
      </c>
    </row>
    <row r="43" spans="1:11" s="1" customFormat="1" ht="18" customHeight="1">
      <c r="A43" s="8"/>
      <c r="B43" s="9">
        <v>40</v>
      </c>
      <c r="C43" s="20">
        <v>3.3</v>
      </c>
      <c r="D43" s="20">
        <f t="shared" si="2"/>
        <v>239.40000000000003</v>
      </c>
      <c r="E43" s="25" t="s">
        <v>144</v>
      </c>
      <c r="F43" s="39" t="s">
        <v>145</v>
      </c>
      <c r="G43" s="43"/>
      <c r="H43" s="43" t="s">
        <v>146</v>
      </c>
      <c r="I43" s="49" t="s">
        <v>26</v>
      </c>
      <c r="J43" s="28"/>
      <c r="K43" s="14">
        <f t="shared" si="3"/>
        <v>8.8000000000000007</v>
      </c>
    </row>
    <row r="44" spans="1:11" s="2" customFormat="1" ht="18" customHeight="1">
      <c r="A44" s="13"/>
      <c r="B44" s="9">
        <v>41</v>
      </c>
      <c r="C44" s="20">
        <v>4</v>
      </c>
      <c r="D44" s="20">
        <f t="shared" si="2"/>
        <v>243.40000000000003</v>
      </c>
      <c r="E44" s="25" t="s">
        <v>147</v>
      </c>
      <c r="F44" s="39" t="s">
        <v>110</v>
      </c>
      <c r="G44" s="43" t="s">
        <v>148</v>
      </c>
      <c r="H44" s="43" t="s">
        <v>134</v>
      </c>
      <c r="I44" s="49" t="s">
        <v>27</v>
      </c>
      <c r="J44" s="28"/>
      <c r="K44" s="14">
        <f t="shared" si="3"/>
        <v>12.8</v>
      </c>
    </row>
    <row r="45" spans="1:11" s="2" customFormat="1" ht="18" customHeight="1">
      <c r="A45" s="13"/>
      <c r="B45" s="9">
        <v>42</v>
      </c>
      <c r="C45" s="20">
        <v>9.9</v>
      </c>
      <c r="D45" s="20">
        <f t="shared" si="2"/>
        <v>253.30000000000004</v>
      </c>
      <c r="E45" s="25" t="s">
        <v>75</v>
      </c>
      <c r="F45" s="39" t="s">
        <v>111</v>
      </c>
      <c r="G45" s="43"/>
      <c r="H45" s="43"/>
      <c r="I45" s="49" t="s">
        <v>7</v>
      </c>
      <c r="J45" s="28"/>
      <c r="K45" s="14">
        <f t="shared" si="3"/>
        <v>22.700000000000003</v>
      </c>
    </row>
    <row r="46" spans="1:11" s="2" customFormat="1" ht="18" customHeight="1">
      <c r="A46" s="13"/>
      <c r="B46" s="9">
        <v>43</v>
      </c>
      <c r="C46" s="20">
        <v>0.5</v>
      </c>
      <c r="D46" s="20">
        <f t="shared" si="2"/>
        <v>253.80000000000004</v>
      </c>
      <c r="E46" s="25" t="s">
        <v>149</v>
      </c>
      <c r="F46" s="39" t="s">
        <v>111</v>
      </c>
      <c r="G46" s="43"/>
      <c r="H46" s="43" t="s">
        <v>134</v>
      </c>
      <c r="I46" s="49" t="s">
        <v>249</v>
      </c>
      <c r="J46" s="28"/>
      <c r="K46" s="14">
        <f t="shared" si="3"/>
        <v>23.200000000000003</v>
      </c>
    </row>
    <row r="47" spans="1:11" s="2" customFormat="1" ht="33.75" customHeight="1">
      <c r="A47" s="13"/>
      <c r="B47" s="9">
        <v>44</v>
      </c>
      <c r="C47" s="20">
        <v>27.2</v>
      </c>
      <c r="D47" s="20">
        <f t="shared" si="2"/>
        <v>281.00000000000006</v>
      </c>
      <c r="E47" s="25" t="s">
        <v>66</v>
      </c>
      <c r="F47" s="39" t="s">
        <v>111</v>
      </c>
      <c r="G47" s="43" t="s">
        <v>150</v>
      </c>
      <c r="H47" s="43" t="s">
        <v>151</v>
      </c>
      <c r="I47" s="53" t="s">
        <v>28</v>
      </c>
      <c r="J47" s="28"/>
      <c r="K47" s="14">
        <f t="shared" si="3"/>
        <v>50.400000000000006</v>
      </c>
    </row>
    <row r="48" spans="1:11" s="2" customFormat="1" ht="18" customHeight="1">
      <c r="A48" s="13"/>
      <c r="B48" s="9">
        <v>45</v>
      </c>
      <c r="C48" s="21">
        <v>5.9</v>
      </c>
      <c r="D48" s="21">
        <f t="shared" si="2"/>
        <v>286.90000000000003</v>
      </c>
      <c r="E48" s="45" t="s">
        <v>267</v>
      </c>
      <c r="F48" s="40" t="s">
        <v>105</v>
      </c>
      <c r="G48" s="44"/>
      <c r="H48" s="44"/>
      <c r="I48" s="54" t="s">
        <v>60</v>
      </c>
      <c r="J48" s="30" t="s">
        <v>297</v>
      </c>
      <c r="K48" s="14">
        <f t="shared" si="3"/>
        <v>56.300000000000004</v>
      </c>
    </row>
    <row r="49" spans="1:11" s="2" customFormat="1" ht="18" customHeight="1">
      <c r="A49" s="13"/>
      <c r="B49" s="9">
        <v>46</v>
      </c>
      <c r="C49" s="20">
        <v>0.4</v>
      </c>
      <c r="D49" s="20">
        <f t="shared" si="2"/>
        <v>287.3</v>
      </c>
      <c r="E49" s="25" t="s">
        <v>144</v>
      </c>
      <c r="F49" s="39" t="s">
        <v>145</v>
      </c>
      <c r="G49" s="43"/>
      <c r="H49" s="43" t="s">
        <v>152</v>
      </c>
      <c r="I49" s="49" t="s">
        <v>29</v>
      </c>
      <c r="J49" s="28"/>
      <c r="K49" s="14">
        <f t="shared" si="3"/>
        <v>56.7</v>
      </c>
    </row>
    <row r="50" spans="1:11" s="2" customFormat="1" ht="30.75" customHeight="1">
      <c r="A50" s="13"/>
      <c r="B50" s="9">
        <v>47</v>
      </c>
      <c r="C50" s="20">
        <v>2.2000000000000002</v>
      </c>
      <c r="D50" s="20">
        <f t="shared" si="2"/>
        <v>289.5</v>
      </c>
      <c r="E50" s="25" t="s">
        <v>66</v>
      </c>
      <c r="F50" s="39" t="s">
        <v>105</v>
      </c>
      <c r="G50" s="43" t="s">
        <v>153</v>
      </c>
      <c r="H50" s="43" t="s">
        <v>151</v>
      </c>
      <c r="I50" s="49" t="s">
        <v>30</v>
      </c>
      <c r="J50" s="28"/>
      <c r="K50" s="14">
        <f t="shared" si="3"/>
        <v>58.900000000000006</v>
      </c>
    </row>
    <row r="51" spans="1:11" s="2" customFormat="1" ht="29.25" customHeight="1">
      <c r="A51" s="13"/>
      <c r="B51" s="9">
        <v>48</v>
      </c>
      <c r="C51" s="20">
        <v>6.2</v>
      </c>
      <c r="D51" s="20">
        <f t="shared" si="2"/>
        <v>295.7</v>
      </c>
      <c r="E51" s="25" t="s">
        <v>66</v>
      </c>
      <c r="F51" s="39" t="s">
        <v>111</v>
      </c>
      <c r="G51" s="43"/>
      <c r="H51" s="43" t="s">
        <v>151</v>
      </c>
      <c r="I51" s="53" t="s">
        <v>250</v>
      </c>
      <c r="J51" s="28"/>
      <c r="K51" s="14">
        <f t="shared" si="3"/>
        <v>65.100000000000009</v>
      </c>
    </row>
    <row r="52" spans="1:11" s="2" customFormat="1" ht="18" customHeight="1">
      <c r="A52" s="13"/>
      <c r="B52" s="9">
        <v>49</v>
      </c>
      <c r="C52" s="20">
        <v>9.4</v>
      </c>
      <c r="D52" s="20">
        <f t="shared" si="2"/>
        <v>305.09999999999997</v>
      </c>
      <c r="E52" s="25" t="s">
        <v>149</v>
      </c>
      <c r="F52" s="39" t="s">
        <v>110</v>
      </c>
      <c r="G52" s="43"/>
      <c r="H52" s="43" t="s">
        <v>154</v>
      </c>
      <c r="I52" s="49" t="s">
        <v>31</v>
      </c>
      <c r="J52" s="28"/>
      <c r="K52" s="14">
        <f t="shared" si="3"/>
        <v>74.500000000000014</v>
      </c>
    </row>
    <row r="53" spans="1:11" s="2" customFormat="1" ht="18" customHeight="1">
      <c r="A53" s="13"/>
      <c r="B53" s="9">
        <v>50</v>
      </c>
      <c r="C53" s="20">
        <v>8.8000000000000007</v>
      </c>
      <c r="D53" s="20">
        <f t="shared" si="2"/>
        <v>313.89999999999998</v>
      </c>
      <c r="E53" s="25" t="s">
        <v>155</v>
      </c>
      <c r="F53" s="39" t="s">
        <v>111</v>
      </c>
      <c r="G53" s="43" t="s">
        <v>156</v>
      </c>
      <c r="H53" s="43" t="s">
        <v>134</v>
      </c>
      <c r="I53" s="49" t="s">
        <v>251</v>
      </c>
      <c r="J53" s="28"/>
      <c r="K53" s="14">
        <f t="shared" si="3"/>
        <v>83.300000000000011</v>
      </c>
    </row>
    <row r="54" spans="1:11" s="1" customFormat="1" ht="18" customHeight="1">
      <c r="A54" s="8"/>
      <c r="B54" s="9">
        <v>51</v>
      </c>
      <c r="C54" s="20">
        <v>9.6</v>
      </c>
      <c r="D54" s="20">
        <f t="shared" si="2"/>
        <v>323.5</v>
      </c>
      <c r="E54" s="25" t="s">
        <v>157</v>
      </c>
      <c r="F54" s="39" t="s">
        <v>110</v>
      </c>
      <c r="G54" s="43" t="s">
        <v>158</v>
      </c>
      <c r="H54" s="43" t="s">
        <v>159</v>
      </c>
      <c r="I54" s="49" t="s">
        <v>32</v>
      </c>
      <c r="J54" s="28"/>
      <c r="K54" s="14">
        <f t="shared" si="3"/>
        <v>92.9</v>
      </c>
    </row>
    <row r="55" spans="1:11" s="2" customFormat="1" ht="18" customHeight="1">
      <c r="A55" s="13"/>
      <c r="B55" s="9">
        <v>52</v>
      </c>
      <c r="C55" s="20">
        <v>0.7</v>
      </c>
      <c r="D55" s="20">
        <f t="shared" si="2"/>
        <v>324.2</v>
      </c>
      <c r="E55" s="25" t="s">
        <v>144</v>
      </c>
      <c r="F55" s="39" t="s">
        <v>160</v>
      </c>
      <c r="G55" s="43" t="s">
        <v>161</v>
      </c>
      <c r="H55" s="43" t="s">
        <v>162</v>
      </c>
      <c r="I55" s="53" t="s">
        <v>259</v>
      </c>
      <c r="J55" s="28"/>
      <c r="K55" s="14">
        <f t="shared" si="3"/>
        <v>93.600000000000009</v>
      </c>
    </row>
    <row r="56" spans="1:11" s="2" customFormat="1" ht="18" customHeight="1">
      <c r="A56" s="13"/>
      <c r="B56" s="9">
        <v>53</v>
      </c>
      <c r="C56" s="20">
        <v>0.2</v>
      </c>
      <c r="D56" s="20">
        <f t="shared" si="2"/>
        <v>324.39999999999998</v>
      </c>
      <c r="E56" s="25" t="s">
        <v>135</v>
      </c>
      <c r="F56" s="39" t="s">
        <v>110</v>
      </c>
      <c r="G56" s="43" t="s">
        <v>161</v>
      </c>
      <c r="H56" s="43" t="s">
        <v>162</v>
      </c>
      <c r="I56" s="49" t="s">
        <v>33</v>
      </c>
      <c r="J56" s="28"/>
      <c r="K56" s="14">
        <f t="shared" si="3"/>
        <v>93.800000000000011</v>
      </c>
    </row>
    <row r="57" spans="1:11" s="2" customFormat="1" ht="18" customHeight="1">
      <c r="A57" s="13"/>
      <c r="B57" s="9">
        <v>54</v>
      </c>
      <c r="C57" s="20">
        <v>4.2</v>
      </c>
      <c r="D57" s="20">
        <f t="shared" si="2"/>
        <v>328.59999999999997</v>
      </c>
      <c r="E57" s="25" t="s">
        <v>101</v>
      </c>
      <c r="F57" s="39" t="s">
        <v>110</v>
      </c>
      <c r="G57" s="43" t="s">
        <v>158</v>
      </c>
      <c r="H57" s="43" t="s">
        <v>163</v>
      </c>
      <c r="I57" s="49" t="s">
        <v>34</v>
      </c>
      <c r="J57" s="28"/>
      <c r="K57" s="14">
        <f t="shared" si="3"/>
        <v>98.000000000000014</v>
      </c>
    </row>
    <row r="58" spans="1:11" s="2" customFormat="1" ht="18" customHeight="1">
      <c r="A58" s="13"/>
      <c r="B58" s="9">
        <v>55</v>
      </c>
      <c r="C58" s="20">
        <v>1.4</v>
      </c>
      <c r="D58" s="20">
        <f t="shared" si="2"/>
        <v>329.99999999999994</v>
      </c>
      <c r="E58" s="25" t="s">
        <v>166</v>
      </c>
      <c r="F58" s="39" t="s">
        <v>111</v>
      </c>
      <c r="G58" s="43" t="s">
        <v>164</v>
      </c>
      <c r="H58" s="43" t="s">
        <v>165</v>
      </c>
      <c r="I58" s="49" t="s">
        <v>260</v>
      </c>
      <c r="J58" s="28"/>
      <c r="K58" s="14">
        <f t="shared" si="3"/>
        <v>99.40000000000002</v>
      </c>
    </row>
    <row r="59" spans="1:11" s="2" customFormat="1" ht="23.25" customHeight="1">
      <c r="A59" s="13"/>
      <c r="B59" s="9">
        <v>56</v>
      </c>
      <c r="C59" s="19">
        <v>1.4</v>
      </c>
      <c r="D59" s="19">
        <f t="shared" si="2"/>
        <v>331.39999999999992</v>
      </c>
      <c r="E59" s="46" t="s">
        <v>190</v>
      </c>
      <c r="F59" s="38" t="s">
        <v>167</v>
      </c>
      <c r="G59" s="42"/>
      <c r="H59" s="42" t="s">
        <v>165</v>
      </c>
      <c r="I59" s="50" t="s">
        <v>252</v>
      </c>
      <c r="J59" s="26" t="s">
        <v>298</v>
      </c>
      <c r="K59" s="12">
        <f t="shared" si="3"/>
        <v>100.80000000000003</v>
      </c>
    </row>
    <row r="60" spans="1:11" s="2" customFormat="1" ht="18" customHeight="1">
      <c r="A60" s="13"/>
      <c r="B60" s="9">
        <v>57</v>
      </c>
      <c r="C60" s="20">
        <v>21.8</v>
      </c>
      <c r="D60" s="20">
        <f t="shared" si="2"/>
        <v>353.19999999999993</v>
      </c>
      <c r="E60" s="25" t="s">
        <v>135</v>
      </c>
      <c r="F60" s="39" t="s">
        <v>168</v>
      </c>
      <c r="G60" s="43" t="s">
        <v>169</v>
      </c>
      <c r="H60" s="43" t="s">
        <v>170</v>
      </c>
      <c r="I60" s="49" t="s">
        <v>35</v>
      </c>
      <c r="J60" s="28"/>
      <c r="K60" s="14">
        <f>C60</f>
        <v>21.8</v>
      </c>
    </row>
    <row r="61" spans="1:11" s="2" customFormat="1" ht="18" customHeight="1">
      <c r="A61" s="13"/>
      <c r="B61" s="9">
        <v>58</v>
      </c>
      <c r="C61" s="20">
        <v>0.7</v>
      </c>
      <c r="D61" s="20">
        <f t="shared" si="2"/>
        <v>353.89999999999992</v>
      </c>
      <c r="E61" s="25" t="s">
        <v>171</v>
      </c>
      <c r="F61" s="39" t="s">
        <v>172</v>
      </c>
      <c r="G61" s="43"/>
      <c r="H61" s="43" t="s">
        <v>173</v>
      </c>
      <c r="I61" s="49" t="s">
        <v>36</v>
      </c>
      <c r="J61" s="28"/>
      <c r="K61" s="14">
        <f>K60+C61</f>
        <v>22.5</v>
      </c>
    </row>
    <row r="62" spans="1:11" s="2" customFormat="1" ht="18" customHeight="1">
      <c r="A62" s="13"/>
      <c r="B62" s="9">
        <v>59</v>
      </c>
      <c r="C62" s="20">
        <v>0.3</v>
      </c>
      <c r="D62" s="20">
        <f t="shared" si="2"/>
        <v>354.19999999999993</v>
      </c>
      <c r="E62" s="25" t="s">
        <v>66</v>
      </c>
      <c r="F62" s="39" t="s">
        <v>168</v>
      </c>
      <c r="G62" s="43"/>
      <c r="H62" s="43" t="s">
        <v>173</v>
      </c>
      <c r="I62" s="49" t="s">
        <v>37</v>
      </c>
      <c r="J62" s="28"/>
      <c r="K62" s="14">
        <f t="shared" ref="K62:K73" si="4">K61+C62</f>
        <v>22.8</v>
      </c>
    </row>
    <row r="63" spans="1:11" s="2" customFormat="1" ht="18" customHeight="1">
      <c r="A63" s="13"/>
      <c r="B63" s="9">
        <v>60</v>
      </c>
      <c r="C63" s="20">
        <v>0.9</v>
      </c>
      <c r="D63" s="20">
        <f t="shared" si="2"/>
        <v>355.09999999999991</v>
      </c>
      <c r="E63" s="25" t="s">
        <v>176</v>
      </c>
      <c r="F63" s="39" t="s">
        <v>168</v>
      </c>
      <c r="G63" s="43"/>
      <c r="H63" s="43" t="s">
        <v>174</v>
      </c>
      <c r="I63" s="49" t="s">
        <v>38</v>
      </c>
      <c r="J63" s="28"/>
      <c r="K63" s="14">
        <f t="shared" si="4"/>
        <v>23.7</v>
      </c>
    </row>
    <row r="64" spans="1:11" s="2" customFormat="1" ht="18" customHeight="1">
      <c r="A64" s="13"/>
      <c r="B64" s="9">
        <v>61</v>
      </c>
      <c r="C64" s="20">
        <v>11.2</v>
      </c>
      <c r="D64" s="20">
        <f t="shared" si="2"/>
        <v>366.2999999999999</v>
      </c>
      <c r="E64" s="25" t="s">
        <v>175</v>
      </c>
      <c r="F64" s="39" t="s">
        <v>168</v>
      </c>
      <c r="G64" s="43"/>
      <c r="H64" s="43" t="s">
        <v>174</v>
      </c>
      <c r="I64" s="49" t="s">
        <v>253</v>
      </c>
      <c r="J64" s="28"/>
      <c r="K64" s="14">
        <f t="shared" si="4"/>
        <v>34.9</v>
      </c>
    </row>
    <row r="65" spans="1:11" s="2" customFormat="1" ht="18" customHeight="1">
      <c r="A65" s="13"/>
      <c r="B65" s="9">
        <v>62</v>
      </c>
      <c r="C65" s="20">
        <v>0.5</v>
      </c>
      <c r="D65" s="20">
        <f t="shared" ref="D65:D103" si="5">D64+C65</f>
        <v>366.7999999999999</v>
      </c>
      <c r="E65" s="25" t="s">
        <v>177</v>
      </c>
      <c r="F65" s="39" t="s">
        <v>178</v>
      </c>
      <c r="G65" s="43"/>
      <c r="H65" s="43" t="s">
        <v>174</v>
      </c>
      <c r="I65" s="49" t="s">
        <v>39</v>
      </c>
      <c r="J65" s="28"/>
      <c r="K65" s="14">
        <f t="shared" si="4"/>
        <v>35.4</v>
      </c>
    </row>
    <row r="66" spans="1:11" s="2" customFormat="1" ht="18" customHeight="1">
      <c r="A66" s="13"/>
      <c r="B66" s="9">
        <v>63</v>
      </c>
      <c r="C66" s="20">
        <v>0.2</v>
      </c>
      <c r="D66" s="20">
        <f t="shared" si="5"/>
        <v>366.99999999999989</v>
      </c>
      <c r="E66" s="25" t="s">
        <v>171</v>
      </c>
      <c r="F66" s="39" t="s">
        <v>172</v>
      </c>
      <c r="G66" s="43"/>
      <c r="H66" s="43" t="s">
        <v>174</v>
      </c>
      <c r="I66" s="49" t="s">
        <v>40</v>
      </c>
      <c r="J66" s="28"/>
      <c r="K66" s="14">
        <f t="shared" si="4"/>
        <v>35.6</v>
      </c>
    </row>
    <row r="67" spans="1:11" s="2" customFormat="1" ht="18" customHeight="1">
      <c r="A67" s="13"/>
      <c r="B67" s="9">
        <v>64</v>
      </c>
      <c r="C67" s="20">
        <v>0.2</v>
      </c>
      <c r="D67" s="20">
        <f t="shared" si="5"/>
        <v>367.19999999999987</v>
      </c>
      <c r="E67" s="25" t="s">
        <v>179</v>
      </c>
      <c r="F67" s="39" t="s">
        <v>172</v>
      </c>
      <c r="G67" s="43"/>
      <c r="H67" s="43" t="s">
        <v>174</v>
      </c>
      <c r="I67" s="49" t="s">
        <v>41</v>
      </c>
      <c r="J67" s="28"/>
      <c r="K67" s="14">
        <f t="shared" si="4"/>
        <v>35.800000000000004</v>
      </c>
    </row>
    <row r="68" spans="1:11" s="2" customFormat="1" ht="19.5" customHeight="1">
      <c r="A68" s="13"/>
      <c r="B68" s="9">
        <v>65</v>
      </c>
      <c r="C68" s="20">
        <v>1.2</v>
      </c>
      <c r="D68" s="20">
        <f t="shared" si="5"/>
        <v>368.39999999999986</v>
      </c>
      <c r="E68" s="25" t="s">
        <v>180</v>
      </c>
      <c r="F68" s="39" t="s">
        <v>167</v>
      </c>
      <c r="G68" s="43" t="s">
        <v>183</v>
      </c>
      <c r="H68" s="43" t="s">
        <v>261</v>
      </c>
      <c r="I68" s="49" t="s">
        <v>42</v>
      </c>
      <c r="J68" s="28"/>
      <c r="K68" s="14">
        <f t="shared" si="4"/>
        <v>37.000000000000007</v>
      </c>
    </row>
    <row r="69" spans="1:11" s="2" customFormat="1" ht="18" customHeight="1">
      <c r="A69" s="13"/>
      <c r="B69" s="9">
        <v>66</v>
      </c>
      <c r="C69" s="20">
        <v>21.8</v>
      </c>
      <c r="D69" s="20">
        <f t="shared" si="5"/>
        <v>390.19999999999987</v>
      </c>
      <c r="E69" s="25" t="s">
        <v>181</v>
      </c>
      <c r="F69" s="39" t="s">
        <v>172</v>
      </c>
      <c r="G69" s="43" t="s">
        <v>184</v>
      </c>
      <c r="H69" s="43" t="s">
        <v>182</v>
      </c>
      <c r="I69" s="49" t="s">
        <v>43</v>
      </c>
      <c r="J69" s="28"/>
      <c r="K69" s="14">
        <f t="shared" si="4"/>
        <v>58.800000000000011</v>
      </c>
    </row>
    <row r="70" spans="1:11" s="2" customFormat="1" ht="18" customHeight="1">
      <c r="A70" s="13"/>
      <c r="B70" s="9">
        <v>67</v>
      </c>
      <c r="C70" s="20">
        <v>1.6</v>
      </c>
      <c r="D70" s="20">
        <f t="shared" si="5"/>
        <v>391.7999999999999</v>
      </c>
      <c r="E70" s="25" t="s">
        <v>185</v>
      </c>
      <c r="F70" s="39" t="s">
        <v>167</v>
      </c>
      <c r="G70" s="43"/>
      <c r="H70" s="43" t="s">
        <v>159</v>
      </c>
      <c r="I70" s="49" t="s">
        <v>44</v>
      </c>
      <c r="J70" s="28"/>
      <c r="K70" s="14">
        <f t="shared" si="4"/>
        <v>60.400000000000013</v>
      </c>
    </row>
    <row r="71" spans="1:11" s="2" customFormat="1" ht="18" customHeight="1">
      <c r="A71" s="13"/>
      <c r="B71" s="9">
        <v>68</v>
      </c>
      <c r="C71" s="20">
        <v>1.6</v>
      </c>
      <c r="D71" s="20">
        <f t="shared" si="5"/>
        <v>393.39999999999992</v>
      </c>
      <c r="E71" s="25" t="s">
        <v>186</v>
      </c>
      <c r="F71" s="39" t="s">
        <v>72</v>
      </c>
      <c r="G71" s="43"/>
      <c r="H71" s="43"/>
      <c r="I71" s="49"/>
      <c r="J71" s="28"/>
      <c r="K71" s="14">
        <f t="shared" si="4"/>
        <v>62.000000000000014</v>
      </c>
    </row>
    <row r="72" spans="1:11" s="2" customFormat="1" ht="21" customHeight="1">
      <c r="A72" s="13"/>
      <c r="B72" s="9">
        <v>69</v>
      </c>
      <c r="C72" s="20">
        <v>0.6</v>
      </c>
      <c r="D72" s="20">
        <f t="shared" si="5"/>
        <v>393.99999999999994</v>
      </c>
      <c r="E72" s="25" t="s">
        <v>187</v>
      </c>
      <c r="F72" s="39" t="s">
        <v>168</v>
      </c>
      <c r="G72" s="43"/>
      <c r="H72" s="43" t="s">
        <v>188</v>
      </c>
      <c r="I72" s="49"/>
      <c r="J72" s="28"/>
      <c r="K72" s="14">
        <f t="shared" si="4"/>
        <v>62.600000000000016</v>
      </c>
    </row>
    <row r="73" spans="1:11" s="2" customFormat="1" ht="18" customHeight="1">
      <c r="A73" s="13"/>
      <c r="B73" s="9">
        <v>70</v>
      </c>
      <c r="C73" s="19">
        <v>0</v>
      </c>
      <c r="D73" s="19">
        <f t="shared" si="5"/>
        <v>393.99999999999994</v>
      </c>
      <c r="E73" s="19" t="s">
        <v>189</v>
      </c>
      <c r="F73" s="38" t="s">
        <v>167</v>
      </c>
      <c r="G73" s="42"/>
      <c r="H73" s="42"/>
      <c r="I73" s="50" t="s">
        <v>254</v>
      </c>
      <c r="J73" s="26" t="s">
        <v>299</v>
      </c>
      <c r="K73" s="12">
        <f t="shared" si="4"/>
        <v>62.600000000000016</v>
      </c>
    </row>
    <row r="74" spans="1:11" s="2" customFormat="1" ht="18" customHeight="1">
      <c r="A74" s="13"/>
      <c r="B74" s="9">
        <v>71</v>
      </c>
      <c r="C74" s="20">
        <v>2.4</v>
      </c>
      <c r="D74" s="20">
        <f t="shared" si="5"/>
        <v>396.39999999999992</v>
      </c>
      <c r="E74" s="25" t="s">
        <v>194</v>
      </c>
      <c r="F74" s="39" t="s">
        <v>167</v>
      </c>
      <c r="G74" s="43"/>
      <c r="H74" s="43" t="s">
        <v>195</v>
      </c>
      <c r="I74" s="49" t="s">
        <v>45</v>
      </c>
      <c r="J74" s="28"/>
      <c r="K74" s="14">
        <f>C74</f>
        <v>2.4</v>
      </c>
    </row>
    <row r="75" spans="1:11" s="2" customFormat="1" ht="18.75" customHeight="1">
      <c r="A75" s="13"/>
      <c r="B75" s="9">
        <v>72</v>
      </c>
      <c r="C75" s="20">
        <v>13.3</v>
      </c>
      <c r="D75" s="20">
        <f t="shared" si="5"/>
        <v>409.69999999999993</v>
      </c>
      <c r="E75" s="25" t="s">
        <v>196</v>
      </c>
      <c r="F75" s="39" t="s">
        <v>168</v>
      </c>
      <c r="G75" s="43" t="s">
        <v>197</v>
      </c>
      <c r="H75" s="43" t="s">
        <v>198</v>
      </c>
      <c r="I75" s="49" t="s">
        <v>46</v>
      </c>
      <c r="J75" s="28"/>
      <c r="K75" s="14">
        <f>K74+C75</f>
        <v>15.700000000000001</v>
      </c>
    </row>
    <row r="76" spans="1:11" s="2" customFormat="1" ht="18" customHeight="1">
      <c r="A76" s="13"/>
      <c r="B76" s="9">
        <v>73</v>
      </c>
      <c r="C76" s="20">
        <v>16.7</v>
      </c>
      <c r="D76" s="20">
        <f t="shared" si="5"/>
        <v>426.39999999999992</v>
      </c>
      <c r="E76" s="25" t="s">
        <v>199</v>
      </c>
      <c r="F76" s="39" t="s">
        <v>172</v>
      </c>
      <c r="G76" s="43" t="s">
        <v>200</v>
      </c>
      <c r="H76" s="43" t="s">
        <v>95</v>
      </c>
      <c r="I76" s="49" t="s">
        <v>47</v>
      </c>
      <c r="J76" s="28"/>
      <c r="K76" s="14">
        <f t="shared" ref="K76:K103" si="6">K75+C76</f>
        <v>32.4</v>
      </c>
    </row>
    <row r="77" spans="1:11" s="2" customFormat="1" ht="18" customHeight="1">
      <c r="A77" s="13"/>
      <c r="B77" s="9">
        <v>74</v>
      </c>
      <c r="C77" s="20">
        <v>11.4</v>
      </c>
      <c r="D77" s="20">
        <f t="shared" si="5"/>
        <v>437.7999999999999</v>
      </c>
      <c r="E77" s="25" t="s">
        <v>201</v>
      </c>
      <c r="F77" s="39" t="s">
        <v>168</v>
      </c>
      <c r="G77" s="43" t="s">
        <v>202</v>
      </c>
      <c r="H77" s="43" t="s">
        <v>203</v>
      </c>
      <c r="I77" s="49" t="s">
        <v>262</v>
      </c>
      <c r="J77" s="28"/>
      <c r="K77" s="14">
        <f t="shared" si="6"/>
        <v>43.8</v>
      </c>
    </row>
    <row r="78" spans="1:11" s="2" customFormat="1" ht="18" customHeight="1">
      <c r="A78" s="13"/>
      <c r="B78" s="9">
        <v>75</v>
      </c>
      <c r="C78" s="20">
        <v>3.5</v>
      </c>
      <c r="D78" s="20">
        <f t="shared" si="5"/>
        <v>441.2999999999999</v>
      </c>
      <c r="E78" s="25" t="s">
        <v>204</v>
      </c>
      <c r="F78" s="39" t="s">
        <v>168</v>
      </c>
      <c r="G78" s="43" t="s">
        <v>202</v>
      </c>
      <c r="H78" s="43" t="s">
        <v>203</v>
      </c>
      <c r="I78" s="49" t="s">
        <v>263</v>
      </c>
      <c r="J78" s="28"/>
      <c r="K78" s="14">
        <f t="shared" si="6"/>
        <v>47.3</v>
      </c>
    </row>
    <row r="79" spans="1:11" s="2" customFormat="1" ht="18" customHeight="1">
      <c r="A79" s="13"/>
      <c r="B79" s="9">
        <v>76</v>
      </c>
      <c r="C79" s="20">
        <v>6.5</v>
      </c>
      <c r="D79" s="20">
        <f t="shared" si="5"/>
        <v>447.7999999999999</v>
      </c>
      <c r="E79" s="25" t="s">
        <v>205</v>
      </c>
      <c r="F79" s="39" t="s">
        <v>168</v>
      </c>
      <c r="G79" s="43" t="s">
        <v>206</v>
      </c>
      <c r="H79" s="43"/>
      <c r="I79" s="49" t="s">
        <v>48</v>
      </c>
      <c r="J79" s="28"/>
      <c r="K79" s="14">
        <f t="shared" si="6"/>
        <v>53.8</v>
      </c>
    </row>
    <row r="80" spans="1:11" s="2" customFormat="1" ht="18" customHeight="1">
      <c r="A80" s="13"/>
      <c r="B80" s="9">
        <v>77</v>
      </c>
      <c r="C80" s="20">
        <v>2.2000000000000002</v>
      </c>
      <c r="D80" s="20">
        <f t="shared" si="5"/>
        <v>449.99999999999989</v>
      </c>
      <c r="E80" s="25" t="s">
        <v>207</v>
      </c>
      <c r="F80" s="39" t="s">
        <v>172</v>
      </c>
      <c r="G80" s="43"/>
      <c r="H80" s="43" t="s">
        <v>208</v>
      </c>
      <c r="I80" s="49" t="s">
        <v>255</v>
      </c>
      <c r="J80" s="28"/>
      <c r="K80" s="14">
        <f t="shared" si="6"/>
        <v>56</v>
      </c>
    </row>
    <row r="81" spans="1:11" s="2" customFormat="1" ht="18" customHeight="1">
      <c r="A81" s="13"/>
      <c r="B81" s="9">
        <v>78</v>
      </c>
      <c r="C81" s="20">
        <v>0.7</v>
      </c>
      <c r="D81" s="20">
        <f t="shared" si="5"/>
        <v>450.69999999999987</v>
      </c>
      <c r="E81" s="25" t="s">
        <v>209</v>
      </c>
      <c r="F81" s="39" t="s">
        <v>167</v>
      </c>
      <c r="G81" s="43"/>
      <c r="H81" s="43"/>
      <c r="I81" s="49" t="s">
        <v>49</v>
      </c>
      <c r="J81" s="28"/>
      <c r="K81" s="14">
        <f t="shared" si="6"/>
        <v>56.7</v>
      </c>
    </row>
    <row r="82" spans="1:11" s="2" customFormat="1" ht="24.75" customHeight="1">
      <c r="A82" s="13"/>
      <c r="B82" s="9">
        <v>79</v>
      </c>
      <c r="C82" s="21">
        <v>2.2000000000000002</v>
      </c>
      <c r="D82" s="21">
        <f t="shared" si="5"/>
        <v>452.89999999999986</v>
      </c>
      <c r="E82" s="48" t="s">
        <v>210</v>
      </c>
      <c r="F82" s="40" t="s">
        <v>167</v>
      </c>
      <c r="G82" s="44"/>
      <c r="H82" s="44"/>
      <c r="I82" s="55" t="s">
        <v>304</v>
      </c>
      <c r="J82" s="30" t="s">
        <v>300</v>
      </c>
      <c r="K82" s="14">
        <f t="shared" si="6"/>
        <v>58.900000000000006</v>
      </c>
    </row>
    <row r="83" spans="1:11" s="2" customFormat="1" ht="18" customHeight="1">
      <c r="A83" s="13"/>
      <c r="B83" s="9">
        <v>80</v>
      </c>
      <c r="C83" s="20">
        <v>0.1</v>
      </c>
      <c r="D83" s="20">
        <f t="shared" si="5"/>
        <v>452.99999999999989</v>
      </c>
      <c r="E83" s="25" t="s">
        <v>211</v>
      </c>
      <c r="F83" s="39" t="s">
        <v>212</v>
      </c>
      <c r="G83" s="43"/>
      <c r="H83" s="43" t="s">
        <v>208</v>
      </c>
      <c r="I83" s="49" t="s">
        <v>50</v>
      </c>
      <c r="J83" s="28"/>
      <c r="K83" s="14">
        <f t="shared" si="6"/>
        <v>59.000000000000007</v>
      </c>
    </row>
    <row r="84" spans="1:11" s="2" customFormat="1" ht="18" customHeight="1">
      <c r="A84" s="13"/>
      <c r="B84" s="9">
        <v>81</v>
      </c>
      <c r="C84" s="20">
        <v>19.100000000000001</v>
      </c>
      <c r="D84" s="20">
        <f t="shared" si="5"/>
        <v>472.09999999999991</v>
      </c>
      <c r="E84" s="25" t="s">
        <v>213</v>
      </c>
      <c r="F84" s="39" t="s">
        <v>168</v>
      </c>
      <c r="G84" s="43" t="s">
        <v>200</v>
      </c>
      <c r="H84" s="43" t="s">
        <v>214</v>
      </c>
      <c r="I84" s="49" t="s">
        <v>51</v>
      </c>
      <c r="J84" s="28"/>
      <c r="K84" s="14">
        <f t="shared" si="6"/>
        <v>78.100000000000009</v>
      </c>
    </row>
    <row r="85" spans="1:11" s="2" customFormat="1" ht="18" customHeight="1">
      <c r="A85" s="13"/>
      <c r="B85" s="9">
        <v>82</v>
      </c>
      <c r="C85" s="20">
        <v>4.5</v>
      </c>
      <c r="D85" s="20">
        <f t="shared" si="5"/>
        <v>476.59999999999991</v>
      </c>
      <c r="E85" s="25" t="s">
        <v>215</v>
      </c>
      <c r="F85" s="39" t="s">
        <v>172</v>
      </c>
      <c r="G85" s="43" t="s">
        <v>216</v>
      </c>
      <c r="H85" s="43" t="s">
        <v>74</v>
      </c>
      <c r="I85" s="49" t="s">
        <v>52</v>
      </c>
      <c r="J85" s="28"/>
      <c r="K85" s="14">
        <f t="shared" si="6"/>
        <v>82.600000000000009</v>
      </c>
    </row>
    <row r="86" spans="1:11" s="2" customFormat="1" ht="36" customHeight="1">
      <c r="A86" s="13"/>
      <c r="B86" s="9">
        <v>83</v>
      </c>
      <c r="C86" s="21">
        <v>21.1</v>
      </c>
      <c r="D86" s="21">
        <f t="shared" si="5"/>
        <v>497.69999999999993</v>
      </c>
      <c r="E86" s="48" t="s">
        <v>266</v>
      </c>
      <c r="F86" s="40" t="s">
        <v>167</v>
      </c>
      <c r="G86" s="44"/>
      <c r="H86" s="44"/>
      <c r="I86" s="56" t="s">
        <v>264</v>
      </c>
      <c r="J86" s="30" t="s">
        <v>301</v>
      </c>
      <c r="K86" s="14">
        <f t="shared" si="6"/>
        <v>103.70000000000002</v>
      </c>
    </row>
    <row r="87" spans="1:11" s="2" customFormat="1" ht="18" customHeight="1">
      <c r="A87" s="13"/>
      <c r="B87" s="9">
        <v>84</v>
      </c>
      <c r="C87" s="20">
        <v>10.8</v>
      </c>
      <c r="D87" s="20">
        <f t="shared" si="5"/>
        <v>508.49999999999994</v>
      </c>
      <c r="E87" s="25" t="s">
        <v>217</v>
      </c>
      <c r="F87" s="39" t="s">
        <v>218</v>
      </c>
      <c r="G87" s="43" t="s">
        <v>220</v>
      </c>
      <c r="H87" s="43" t="s">
        <v>219</v>
      </c>
      <c r="I87" s="49" t="s">
        <v>53</v>
      </c>
      <c r="J87" s="28"/>
      <c r="K87" s="14">
        <f t="shared" si="6"/>
        <v>114.50000000000001</v>
      </c>
    </row>
    <row r="88" spans="1:11" s="2" customFormat="1" ht="18" customHeight="1">
      <c r="A88" s="13"/>
      <c r="B88" s="9">
        <v>85</v>
      </c>
      <c r="C88" s="20">
        <v>13</v>
      </c>
      <c r="D88" s="20">
        <f t="shared" si="5"/>
        <v>521.5</v>
      </c>
      <c r="E88" s="25" t="s">
        <v>221</v>
      </c>
      <c r="F88" s="39" t="s">
        <v>222</v>
      </c>
      <c r="G88" s="43" t="s">
        <v>223</v>
      </c>
      <c r="H88" s="43" t="s">
        <v>208</v>
      </c>
      <c r="I88" s="49" t="s">
        <v>265</v>
      </c>
      <c r="J88" s="28"/>
      <c r="K88" s="14">
        <f t="shared" si="6"/>
        <v>127.50000000000001</v>
      </c>
    </row>
    <row r="89" spans="1:11" s="2" customFormat="1" ht="18" customHeight="1">
      <c r="A89" s="13"/>
      <c r="B89" s="9">
        <v>86</v>
      </c>
      <c r="C89" s="20">
        <v>0.6</v>
      </c>
      <c r="D89" s="20">
        <f t="shared" si="5"/>
        <v>522.1</v>
      </c>
      <c r="E89" s="25" t="s">
        <v>224</v>
      </c>
      <c r="F89" s="39" t="s">
        <v>218</v>
      </c>
      <c r="G89" s="43"/>
      <c r="H89" s="43"/>
      <c r="I89" s="49" t="s">
        <v>54</v>
      </c>
      <c r="J89" s="28"/>
      <c r="K89" s="14">
        <f t="shared" si="6"/>
        <v>128.10000000000002</v>
      </c>
    </row>
    <row r="90" spans="1:11" s="2" customFormat="1" ht="18" customHeight="1">
      <c r="A90" s="13"/>
      <c r="B90" s="9">
        <v>87</v>
      </c>
      <c r="C90" s="20">
        <v>5.0999999999999996</v>
      </c>
      <c r="D90" s="20">
        <f t="shared" si="5"/>
        <v>527.20000000000005</v>
      </c>
      <c r="E90" s="25" t="s">
        <v>224</v>
      </c>
      <c r="F90" s="39" t="s">
        <v>218</v>
      </c>
      <c r="G90" s="43"/>
      <c r="H90" s="43"/>
      <c r="I90" s="49" t="s">
        <v>55</v>
      </c>
      <c r="J90" s="28"/>
      <c r="K90" s="14">
        <f t="shared" si="6"/>
        <v>133.20000000000002</v>
      </c>
    </row>
    <row r="91" spans="1:11" s="2" customFormat="1" ht="18" customHeight="1">
      <c r="A91" s="13"/>
      <c r="B91" s="9">
        <v>88</v>
      </c>
      <c r="C91" s="20">
        <v>0.3</v>
      </c>
      <c r="D91" s="20">
        <f t="shared" si="5"/>
        <v>527.5</v>
      </c>
      <c r="E91" s="25" t="s">
        <v>224</v>
      </c>
      <c r="F91" s="39" t="s">
        <v>222</v>
      </c>
      <c r="G91" s="43"/>
      <c r="H91" s="43" t="s">
        <v>225</v>
      </c>
      <c r="I91" s="49" t="s">
        <v>56</v>
      </c>
      <c r="J91" s="31"/>
      <c r="K91" s="14">
        <f t="shared" si="6"/>
        <v>133.50000000000003</v>
      </c>
    </row>
    <row r="92" spans="1:11" s="2" customFormat="1" ht="18" customHeight="1">
      <c r="A92" s="13"/>
      <c r="B92" s="9">
        <v>89</v>
      </c>
      <c r="C92" s="20">
        <v>0.1</v>
      </c>
      <c r="D92" s="20">
        <f t="shared" si="5"/>
        <v>527.6</v>
      </c>
      <c r="E92" s="25" t="s">
        <v>226</v>
      </c>
      <c r="F92" s="39" t="s">
        <v>227</v>
      </c>
      <c r="G92" s="43" t="s">
        <v>228</v>
      </c>
      <c r="H92" s="43" t="s">
        <v>225</v>
      </c>
      <c r="I92" s="49" t="s">
        <v>57</v>
      </c>
      <c r="J92" s="27"/>
      <c r="K92" s="14">
        <f t="shared" si="6"/>
        <v>133.60000000000002</v>
      </c>
    </row>
    <row r="93" spans="1:11" s="2" customFormat="1" ht="18" customHeight="1">
      <c r="A93" s="13"/>
      <c r="B93" s="9">
        <v>90</v>
      </c>
      <c r="C93" s="20">
        <v>3.6</v>
      </c>
      <c r="D93" s="20">
        <f t="shared" si="5"/>
        <v>531.20000000000005</v>
      </c>
      <c r="E93" s="25" t="s">
        <v>229</v>
      </c>
      <c r="F93" s="39" t="s">
        <v>222</v>
      </c>
      <c r="G93" s="43" t="s">
        <v>230</v>
      </c>
      <c r="H93" s="43" t="s">
        <v>231</v>
      </c>
      <c r="I93" s="49" t="s">
        <v>58</v>
      </c>
      <c r="J93" s="28"/>
      <c r="K93" s="14">
        <f t="shared" si="6"/>
        <v>137.20000000000002</v>
      </c>
    </row>
    <row r="94" spans="1:11" s="2" customFormat="1" ht="18" customHeight="1">
      <c r="A94" s="13"/>
      <c r="B94" s="9">
        <v>91</v>
      </c>
      <c r="C94" s="20">
        <v>7.7</v>
      </c>
      <c r="D94" s="20">
        <f t="shared" si="5"/>
        <v>538.90000000000009</v>
      </c>
      <c r="E94" s="25" t="s">
        <v>232</v>
      </c>
      <c r="F94" s="39" t="s">
        <v>218</v>
      </c>
      <c r="G94" s="43" t="s">
        <v>233</v>
      </c>
      <c r="H94" s="43" t="s">
        <v>208</v>
      </c>
      <c r="I94" s="49" t="s">
        <v>59</v>
      </c>
      <c r="J94" s="28"/>
      <c r="K94" s="14">
        <f t="shared" si="6"/>
        <v>144.9</v>
      </c>
    </row>
    <row r="95" spans="1:11" s="2" customFormat="1" ht="18" customHeight="1">
      <c r="A95" s="13"/>
      <c r="B95" s="9">
        <v>92</v>
      </c>
      <c r="C95" s="20">
        <v>31</v>
      </c>
      <c r="D95" s="20">
        <f t="shared" si="5"/>
        <v>569.90000000000009</v>
      </c>
      <c r="E95" s="25" t="s">
        <v>224</v>
      </c>
      <c r="F95" s="39" t="s">
        <v>222</v>
      </c>
      <c r="G95" s="43" t="s">
        <v>235</v>
      </c>
      <c r="H95" s="43" t="s">
        <v>234</v>
      </c>
      <c r="I95" s="57" t="s">
        <v>256</v>
      </c>
      <c r="J95" s="28"/>
      <c r="K95" s="14">
        <f t="shared" si="6"/>
        <v>175.9</v>
      </c>
    </row>
    <row r="96" spans="1:11" s="2" customFormat="1" ht="18" customHeight="1">
      <c r="A96" s="13"/>
      <c r="B96" s="9">
        <v>93</v>
      </c>
      <c r="C96" s="20">
        <v>28.9</v>
      </c>
      <c r="D96" s="20">
        <f t="shared" si="5"/>
        <v>598.80000000000007</v>
      </c>
      <c r="E96" s="25" t="s">
        <v>236</v>
      </c>
      <c r="F96" s="39" t="s">
        <v>218</v>
      </c>
      <c r="G96" s="43"/>
      <c r="H96" s="43"/>
      <c r="I96" s="58" t="s">
        <v>61</v>
      </c>
      <c r="J96" s="28"/>
      <c r="K96" s="14">
        <f t="shared" si="6"/>
        <v>204.8</v>
      </c>
    </row>
    <row r="97" spans="1:11" s="2" customFormat="1" ht="18" customHeight="1">
      <c r="A97" s="13"/>
      <c r="B97" s="9">
        <v>94</v>
      </c>
      <c r="C97" s="20">
        <v>0.4</v>
      </c>
      <c r="D97" s="20">
        <f t="shared" si="5"/>
        <v>599.20000000000005</v>
      </c>
      <c r="E97" s="25" t="s">
        <v>224</v>
      </c>
      <c r="F97" s="39" t="s">
        <v>222</v>
      </c>
      <c r="G97" s="43"/>
      <c r="H97" s="43"/>
      <c r="I97" s="57" t="s">
        <v>257</v>
      </c>
      <c r="J97" s="28"/>
      <c r="K97" s="14">
        <f t="shared" si="6"/>
        <v>205.20000000000002</v>
      </c>
    </row>
    <row r="98" spans="1:11" s="2" customFormat="1" ht="18" customHeight="1">
      <c r="A98" s="13"/>
      <c r="B98" s="9">
        <v>95</v>
      </c>
      <c r="C98" s="20">
        <v>0.4</v>
      </c>
      <c r="D98" s="20">
        <f t="shared" si="5"/>
        <v>599.6</v>
      </c>
      <c r="E98" s="25" t="s">
        <v>237</v>
      </c>
      <c r="F98" s="39" t="s">
        <v>218</v>
      </c>
      <c r="G98" s="43" t="s">
        <v>238</v>
      </c>
      <c r="H98" s="43" t="s">
        <v>239</v>
      </c>
      <c r="I98" s="58" t="s">
        <v>62</v>
      </c>
      <c r="J98" s="28"/>
      <c r="K98" s="14">
        <f t="shared" si="6"/>
        <v>205.60000000000002</v>
      </c>
    </row>
    <row r="99" spans="1:11" s="2" customFormat="1" ht="18" customHeight="1">
      <c r="A99" s="13"/>
      <c r="B99" s="9">
        <v>96</v>
      </c>
      <c r="C99" s="20">
        <v>1.1000000000000001</v>
      </c>
      <c r="D99" s="20">
        <f t="shared" si="5"/>
        <v>600.70000000000005</v>
      </c>
      <c r="E99" s="25" t="s">
        <v>103</v>
      </c>
      <c r="F99" s="39" t="s">
        <v>222</v>
      </c>
      <c r="G99" s="43"/>
      <c r="H99" s="43"/>
      <c r="I99" s="58" t="s">
        <v>240</v>
      </c>
      <c r="J99" s="28"/>
      <c r="K99" s="14">
        <f t="shared" si="6"/>
        <v>206.70000000000002</v>
      </c>
    </row>
    <row r="100" spans="1:11" s="2" customFormat="1" ht="18" customHeight="1">
      <c r="A100" s="13"/>
      <c r="B100" s="9">
        <v>97</v>
      </c>
      <c r="C100" s="20">
        <v>2.7</v>
      </c>
      <c r="D100" s="20">
        <f t="shared" si="5"/>
        <v>603.40000000000009</v>
      </c>
      <c r="E100" s="25" t="s">
        <v>270</v>
      </c>
      <c r="F100" s="39" t="s">
        <v>271</v>
      </c>
      <c r="G100" s="43"/>
      <c r="H100" s="43"/>
      <c r="I100" s="58" t="s">
        <v>63</v>
      </c>
      <c r="J100" s="28"/>
      <c r="K100" s="14">
        <f t="shared" si="6"/>
        <v>209.4</v>
      </c>
    </row>
    <row r="101" spans="1:11" s="2" customFormat="1" ht="18" customHeight="1">
      <c r="A101" s="13"/>
      <c r="B101" s="9">
        <v>98</v>
      </c>
      <c r="C101" s="20">
        <v>0.2</v>
      </c>
      <c r="D101" s="20">
        <f t="shared" si="5"/>
        <v>603.60000000000014</v>
      </c>
      <c r="E101" s="25" t="s">
        <v>272</v>
      </c>
      <c r="F101" s="39" t="s">
        <v>273</v>
      </c>
      <c r="G101" s="43"/>
      <c r="H101" s="43"/>
      <c r="I101" s="58" t="s">
        <v>274</v>
      </c>
      <c r="J101" s="28"/>
      <c r="K101" s="14">
        <f t="shared" si="6"/>
        <v>209.6</v>
      </c>
    </row>
    <row r="102" spans="1:11" s="2" customFormat="1" ht="18" customHeight="1">
      <c r="A102" s="13"/>
      <c r="B102" s="9">
        <v>99</v>
      </c>
      <c r="C102" s="20">
        <v>0.1</v>
      </c>
      <c r="D102" s="20">
        <f t="shared" si="5"/>
        <v>603.70000000000016</v>
      </c>
      <c r="E102" s="25" t="s">
        <v>224</v>
      </c>
      <c r="F102" s="39" t="s">
        <v>275</v>
      </c>
      <c r="G102" s="43"/>
      <c r="H102" s="43"/>
      <c r="I102" s="62" t="s">
        <v>303</v>
      </c>
      <c r="J102" s="28"/>
      <c r="K102" s="14">
        <f t="shared" si="6"/>
        <v>209.7</v>
      </c>
    </row>
    <row r="103" spans="1:11" s="2" customFormat="1" ht="24.75" customHeight="1">
      <c r="A103" s="13"/>
      <c r="B103" s="9">
        <v>100</v>
      </c>
      <c r="C103" s="19">
        <v>1.2</v>
      </c>
      <c r="D103" s="19">
        <f t="shared" si="5"/>
        <v>604.9000000000002</v>
      </c>
      <c r="E103" s="60" t="s">
        <v>268</v>
      </c>
      <c r="F103" s="38"/>
      <c r="G103" s="42"/>
      <c r="H103" s="42"/>
      <c r="I103" s="50" t="s">
        <v>269</v>
      </c>
      <c r="J103" s="26" t="s">
        <v>302</v>
      </c>
      <c r="K103" s="12">
        <f t="shared" si="6"/>
        <v>210.89999999999998</v>
      </c>
    </row>
    <row r="104" spans="1:11" ht="21" customHeight="1"/>
    <row r="105" spans="1:11" ht="21" customHeight="1"/>
    <row r="106" spans="1:11" ht="21" customHeight="1"/>
    <row r="107" spans="1:11" ht="21" customHeight="1"/>
    <row r="108" spans="1:11" ht="21" customHeight="1"/>
    <row r="109" spans="1:11" ht="21" customHeight="1"/>
    <row r="110" spans="1:11" ht="21" customHeight="1">
      <c r="I110" s="68"/>
    </row>
    <row r="111" spans="1:11" ht="21" customHeight="1">
      <c r="I111" s="68"/>
    </row>
    <row r="112" spans="1:11" ht="21" customHeight="1"/>
    <row r="113" spans="9:9" ht="21" customHeight="1"/>
    <row r="114" spans="9:9" ht="21" customHeight="1"/>
    <row r="115" spans="9:9" ht="21" customHeight="1"/>
    <row r="116" spans="9:9" ht="21" customHeight="1"/>
    <row r="117" spans="9:9" ht="21" customHeight="1"/>
    <row r="118" spans="9:9" ht="21" customHeight="1"/>
    <row r="119" spans="9:9" ht="21" customHeight="1"/>
    <row r="120" spans="9:9" ht="21" customHeight="1">
      <c r="I120" s="68"/>
    </row>
    <row r="121" spans="9:9" ht="21" customHeight="1">
      <c r="I121" s="68"/>
    </row>
    <row r="122" spans="9:9" ht="21" customHeight="1"/>
    <row r="123" spans="9:9" ht="21" customHeight="1"/>
    <row r="124" spans="9:9" ht="21" customHeight="1"/>
    <row r="125" spans="9:9" ht="21" customHeight="1"/>
    <row r="126" spans="9:9" ht="21" customHeight="1"/>
    <row r="127" spans="9:9" ht="21" customHeight="1"/>
    <row r="128" spans="9:9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</sheetData>
  <mergeCells count="5">
    <mergeCell ref="B1:K1"/>
    <mergeCell ref="C2:D2"/>
    <mergeCell ref="J2:K2"/>
    <mergeCell ref="I110:I111"/>
    <mergeCell ref="I120:I121"/>
  </mergeCells>
  <phoneticPr fontId="8"/>
  <pageMargins left="0.25" right="0.25" top="0.75" bottom="0.75" header="0.3" footer="0.3"/>
  <pageSetup paperSize="9" scale="77" orientation="landscape" r:id="rId1"/>
  <rowBreaks count="4" manualBreakCount="4">
    <brk id="33" min="1" max="7" man="1"/>
    <brk id="67" min="1" max="12" man="1"/>
    <brk id="103" min="1" max="7" man="1"/>
    <brk id="134" min="1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4" sqref="A44"/>
    </sheetView>
  </sheetViews>
  <sheetFormatPr defaultColWidth="9" defaultRowHeight="13.5"/>
  <sheetData/>
  <phoneticPr fontId="8"/>
  <pageMargins left="0.13" right="0.13" top="0.17" bottom="0.21" header="0.12" footer="0.2"/>
  <pageSetup paperSize="9" orientation="portrait" horizontalDpi="4294967293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914</vt:lpstr>
      <vt:lpstr>Sheet1</vt:lpstr>
      <vt:lpstr>'914'!Print_Area</vt:lpstr>
    </vt:vector>
  </TitlesOfParts>
  <Company>COLNAGO</Company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yamaguchi</dc:creator>
  <cp:lastModifiedBy>yamaguchi</cp:lastModifiedBy>
  <cp:revision>1</cp:revision>
  <cp:lastPrinted>2019-05-18T13:24:51Z</cp:lastPrinted>
  <dcterms:created xsi:type="dcterms:W3CDTF">2011-04-06T10:06:15Z</dcterms:created>
  <dcterms:modified xsi:type="dcterms:W3CDTF">2022-05-25T13:40:34Z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1041-10.8.0.5745</vt:lpwstr>
  </property>
</Properties>
</file>