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550" windowHeight="9960" tabRatio="769"/>
  </bookViews>
  <sheets>
    <sheet name="300" sheetId="8" r:id="rId1"/>
  </sheets>
  <calcPr calcId="145621"/>
</workbook>
</file>

<file path=xl/calcChain.xml><?xml version="1.0" encoding="utf-8"?>
<calcChain xmlns="http://schemas.openxmlformats.org/spreadsheetml/2006/main">
  <c r="K84" i="8" l="1"/>
  <c r="K56" i="8"/>
  <c r="K57" i="8" s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K71" i="8" s="1"/>
  <c r="K72" i="8" s="1"/>
  <c r="K73" i="8" s="1"/>
  <c r="K74" i="8" s="1"/>
  <c r="K53" i="8"/>
  <c r="K6" i="8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9" i="8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D84" i="8"/>
  <c r="K75" i="8" l="1"/>
  <c r="K37" i="8"/>
  <c r="K5" i="8"/>
  <c r="K38" i="8" l="1"/>
  <c r="K54" i="8" s="1"/>
  <c r="K55" i="8" s="1"/>
  <c r="K76" i="8" s="1"/>
  <c r="K77" i="8" s="1"/>
  <c r="K78" i="8" s="1"/>
  <c r="K79" i="8" s="1"/>
  <c r="K80" i="8" s="1"/>
  <c r="K81" i="8" s="1"/>
  <c r="K82" i="8" s="1"/>
  <c r="K83" i="8" s="1"/>
  <c r="D5" i="8"/>
  <c r="D6" i="8" s="1"/>
  <c r="D7" i="8" l="1"/>
  <c r="D8" i="8" l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l="1"/>
  <c r="D22" i="8" s="1"/>
  <c r="D23" i="8" s="1"/>
  <c r="D24" i="8" s="1"/>
  <c r="D25" i="8" s="1"/>
  <c r="D26" i="8" s="1"/>
  <c r="D27" i="8" l="1"/>
  <c r="D28" i="8" s="1"/>
  <c r="D29" i="8" s="1"/>
  <c r="D30" i="8" s="1"/>
  <c r="D31" i="8" s="1"/>
  <c r="D32" i="8" s="1"/>
  <c r="D33" i="8" s="1"/>
  <c r="D34" i="8" s="1"/>
  <c r="D35" i="8" s="1"/>
  <c r="D36" i="8" l="1"/>
  <c r="D37" i="8" s="1"/>
  <c r="D38" i="8" s="1"/>
  <c r="D39" i="8" l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l="1"/>
  <c r="D53" i="8" s="1"/>
  <c r="D54" i="8" s="1"/>
  <c r="D55" i="8" s="1"/>
  <c r="D56" i="8" s="1"/>
  <c r="D57" i="8" s="1"/>
  <c r="D58" i="8" s="1"/>
  <c r="D59" i="8" s="1"/>
  <c r="D60" i="8" l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</calcChain>
</file>

<file path=xl/sharedStrings.xml><?xml version="1.0" encoding="utf-8"?>
<sst xmlns="http://schemas.openxmlformats.org/spreadsheetml/2006/main" count="298" uniqueCount="166">
  <si>
    <t>（距離は参考値）</t>
  </si>
  <si>
    <t>NO.</t>
  </si>
  <si>
    <t>区間距離</t>
  </si>
  <si>
    <t>積算距離</t>
  </si>
  <si>
    <t>通過点　S=信号</t>
  </si>
  <si>
    <t>進路</t>
  </si>
  <si>
    <t>ルート</t>
  </si>
  <si>
    <t>看板表示</t>
  </si>
  <si>
    <t>情報、その他</t>
  </si>
  <si>
    <t>PC間距離</t>
  </si>
  <si>
    <t>┳字路</t>
  </si>
  <si>
    <t>┣字路　</t>
  </si>
  <si>
    <t>╋字路　</t>
    <phoneticPr fontId="24"/>
  </si>
  <si>
    <t>╋字路（撫川橋）Ｓ</t>
    <rPh sb="4" eb="5">
      <t>ナ</t>
    </rPh>
    <rPh sb="5" eb="6">
      <t>カワ</t>
    </rPh>
    <rPh sb="6" eb="7">
      <t>ハシ</t>
    </rPh>
    <phoneticPr fontId="24"/>
  </si>
  <si>
    <t>┫字路</t>
    <phoneticPr fontId="24"/>
  </si>
  <si>
    <t>╋字路　Ｓ</t>
    <phoneticPr fontId="24"/>
  </si>
  <si>
    <t>クローズ</t>
    <phoneticPr fontId="24"/>
  </si>
  <si>
    <t>╋字路　S</t>
    <phoneticPr fontId="24"/>
  </si>
  <si>
    <t>右折する</t>
  </si>
  <si>
    <t>国道429号/​県道30号を進む</t>
  </si>
  <si>
    <t>PC4 ローソン吉備中央店</t>
  </si>
  <si>
    <t>右折して葵橋/​足守歴史ふれあい通りに入る</t>
  </si>
  <si>
    <t>左折して高塚橋に入る</t>
  </si>
  <si>
    <t>右折して県道73号に入る</t>
  </si>
  <si>
    <t>左折して県道153号に入る</t>
  </si>
  <si>
    <t>右折してそのまま 県道153号 を進む (早島 の表示)</t>
  </si>
  <si>
    <t>県道72号を進む</t>
  </si>
  <si>
    <t>通過チェック1 ローソン千草黒土店 室橋東詰（交差点） を右折して 国道429号 に入る (美作 の表示)</t>
  </si>
  <si>
    <t>左折する (美咲町中央保健センター の表示)</t>
  </si>
  <si>
    <t>Y字路を右折して県道342号に入る。左方向すぐに公衆トイレがあります。</t>
  </si>
  <si>
    <t>左折してそのまま 県道342号 を進む</t>
  </si>
  <si>
    <t>左手前方向に曲がり県道341号に入る</t>
  </si>
  <si>
    <t>右折して県道342号に入る</t>
  </si>
  <si>
    <t>╋字路(無津）Ｓ</t>
    <rPh sb="4" eb="6">
      <t>ムツ</t>
    </rPh>
    <phoneticPr fontId="24"/>
  </si>
  <si>
    <t>┳字路　</t>
    <phoneticPr fontId="24"/>
  </si>
  <si>
    <t>┳字路</t>
    <phoneticPr fontId="24"/>
  </si>
  <si>
    <r>
      <rPr>
        <b/>
        <sz val="11"/>
        <rFont val="ＭＳ Ｐゴシック"/>
        <family val="3"/>
        <charset val="128"/>
      </rPr>
      <t>Y</t>
    </r>
    <r>
      <rPr>
        <sz val="11"/>
        <rFont val="ＭＳ Ｐゴシック"/>
        <family val="3"/>
        <charset val="128"/>
      </rPr>
      <t>字路　</t>
    </r>
    <phoneticPr fontId="24"/>
  </si>
  <si>
    <t>千種、兵庫方面へ右折する</t>
    <rPh sb="0" eb="2">
      <t>チグサ</t>
    </rPh>
    <rPh sb="3" eb="5">
      <t>ヒョウゴ</t>
    </rPh>
    <rPh sb="5" eb="7">
      <t>ホウメン</t>
    </rPh>
    <phoneticPr fontId="24"/>
  </si>
  <si>
    <t>K72</t>
    <phoneticPr fontId="24"/>
  </si>
  <si>
    <t>┫字路</t>
    <phoneticPr fontId="24"/>
  </si>
  <si>
    <t>千種市街方面へ直進する</t>
    <rPh sb="0" eb="2">
      <t>チグサ</t>
    </rPh>
    <rPh sb="2" eb="4">
      <t>シガイ</t>
    </rPh>
    <rPh sb="4" eb="6">
      <t>ホウメン</t>
    </rPh>
    <phoneticPr fontId="24"/>
  </si>
  <si>
    <t>╋字路　
通過チェック１
ローソン千種黒土店</t>
    <rPh sb="17" eb="19">
      <t>チグサ</t>
    </rPh>
    <rPh sb="19" eb="22">
      <t>クロツチテン</t>
    </rPh>
    <phoneticPr fontId="24"/>
  </si>
  <si>
    <t>R429</t>
    <phoneticPr fontId="24"/>
  </si>
  <si>
    <t>下り区間なので注意、ベルピール方面へ左折する</t>
    <rPh sb="0" eb="1">
      <t>クダ</t>
    </rPh>
    <rPh sb="2" eb="4">
      <t>クカン</t>
    </rPh>
    <rPh sb="7" eb="9">
      <t>チュウイ</t>
    </rPh>
    <rPh sb="15" eb="17">
      <t>ホウメン</t>
    </rPh>
    <phoneticPr fontId="24"/>
  </si>
  <si>
    <t>通過チェック２（写真撮影）
【ベルピール自然公園】</t>
    <rPh sb="20" eb="22">
      <t>シゼン</t>
    </rPh>
    <rPh sb="22" eb="24">
      <t>コウエン</t>
    </rPh>
    <phoneticPr fontId="24"/>
  </si>
  <si>
    <t>通過チェック２
右手に立っている建物を撮影後Uターン</t>
    <rPh sb="8" eb="10">
      <t>ミギテ</t>
    </rPh>
    <rPh sb="11" eb="12">
      <t>タ</t>
    </rPh>
    <rPh sb="16" eb="18">
      <t>タテモノ</t>
    </rPh>
    <rPh sb="19" eb="21">
      <t>サツエイ</t>
    </rPh>
    <rPh sb="21" eb="22">
      <t>ゴ</t>
    </rPh>
    <phoneticPr fontId="24"/>
  </si>
  <si>
    <t>╋字路（古町）Ｓ</t>
    <rPh sb="4" eb="6">
      <t>フルマチ</t>
    </rPh>
    <phoneticPr fontId="24"/>
  </si>
  <si>
    <t>┳字路（わらび）S　</t>
    <phoneticPr fontId="24"/>
  </si>
  <si>
    <t>┫字路（中央中学校）　S</t>
    <rPh sb="4" eb="9">
      <t>チュウオウチュウガッコウ</t>
    </rPh>
    <phoneticPr fontId="24"/>
  </si>
  <si>
    <t>通過チェック３（写真撮影）
【両山寺の石碑】</t>
    <rPh sb="15" eb="18">
      <t>リョウセンジ</t>
    </rPh>
    <rPh sb="19" eb="21">
      <t>セキヒ</t>
    </rPh>
    <phoneticPr fontId="24"/>
  </si>
  <si>
    <t>K342</t>
    <phoneticPr fontId="24"/>
  </si>
  <si>
    <t>右方向へ登ります。直進しないよう注意！</t>
    <rPh sb="0" eb="3">
      <t>ミギホウコウ</t>
    </rPh>
    <rPh sb="4" eb="5">
      <t>ノボ</t>
    </rPh>
    <rPh sb="9" eb="11">
      <t>チョクシン</t>
    </rPh>
    <rPh sb="16" eb="18">
      <t>チュウイ</t>
    </rPh>
    <phoneticPr fontId="24"/>
  </si>
  <si>
    <t>┳字路</t>
    <phoneticPr fontId="24"/>
  </si>
  <si>
    <t>K341</t>
    <phoneticPr fontId="24"/>
  </si>
  <si>
    <t>斜め右方向に曲がる。直進しないよう注意！</t>
    <rPh sb="10" eb="12">
      <t>チョクシン</t>
    </rPh>
    <rPh sb="17" eb="19">
      <t>チュウイ</t>
    </rPh>
    <phoneticPr fontId="24"/>
  </si>
  <si>
    <r>
      <rPr>
        <sz val="13.2"/>
        <rFont val="ＭＳ Ｐゴシック"/>
        <family val="3"/>
        <charset val="128"/>
      </rPr>
      <t>通過チェック３（写真）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両山寺の石碑。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この先分岐が複雑なので慎重に進んでください、ミスコースに注意！</t>
    </r>
    <rPh sb="23" eb="25">
      <t>ブンキ</t>
    </rPh>
    <rPh sb="26" eb="28">
      <t>フクザツ</t>
    </rPh>
    <rPh sb="31" eb="33">
      <t>シンチョウ</t>
    </rPh>
    <rPh sb="34" eb="35">
      <t>スス</t>
    </rPh>
    <phoneticPr fontId="24"/>
  </si>
  <si>
    <t>K342</t>
    <phoneticPr fontId="24"/>
  </si>
  <si>
    <t>R429</t>
    <phoneticPr fontId="24"/>
  </si>
  <si>
    <t>K368</t>
    <phoneticPr fontId="24"/>
  </si>
  <si>
    <t>┣字路　S</t>
    <phoneticPr fontId="24"/>
  </si>
  <si>
    <t>K90</t>
    <phoneticPr fontId="24"/>
  </si>
  <si>
    <t>┫字路</t>
    <phoneticPr fontId="24"/>
  </si>
  <si>
    <r>
      <rPr>
        <sz val="13.2"/>
        <rFont val="ＭＳ Ｐゴシック"/>
        <family val="3"/>
        <charset val="128"/>
      </rPr>
      <t>左折後、みち停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あさひにトイレあります。</t>
    </r>
    <rPh sb="2" eb="3">
      <t>ゴ</t>
    </rPh>
    <rPh sb="6" eb="7">
      <t>テイ</t>
    </rPh>
    <phoneticPr fontId="24"/>
  </si>
  <si>
    <t>R429</t>
    <phoneticPr fontId="24"/>
  </si>
  <si>
    <t>┣字路　</t>
    <phoneticPr fontId="24"/>
  </si>
  <si>
    <r>
      <rPr>
        <sz val="13.2"/>
        <rFont val="ＭＳ Ｐゴシック"/>
        <family val="3"/>
        <charset val="128"/>
      </rPr>
      <t>右折する</t>
    </r>
    <r>
      <rPr>
        <sz val="13.2"/>
        <rFont val="Trebuchet MS"/>
        <family val="2"/>
      </rPr>
      <t xml:space="preserve"> (</t>
    </r>
    <r>
      <rPr>
        <sz val="13.2"/>
        <rFont val="ＭＳ Ｐゴシック"/>
        <family val="3"/>
        <charset val="128"/>
      </rPr>
      <t>近水園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​侍屋敷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の表示</t>
    </r>
    <r>
      <rPr>
        <sz val="13.2"/>
        <rFont val="Trebuchet MS"/>
        <family val="2"/>
      </rPr>
      <t>)</t>
    </r>
    <r>
      <rPr>
        <sz val="13.2"/>
        <rFont val="ＭＳ Ｐゴシック"/>
        <family val="3"/>
        <charset val="128"/>
      </rPr>
      <t>道路横断に注意！</t>
    </r>
    <rPh sb="19" eb="23">
      <t>ドウロオウダン</t>
    </rPh>
    <rPh sb="24" eb="26">
      <t>チュウイ</t>
    </rPh>
    <phoneticPr fontId="24"/>
  </si>
  <si>
    <t>K73</t>
    <phoneticPr fontId="24"/>
  </si>
  <si>
    <r>
      <rPr>
        <sz val="13.2"/>
        <rFont val="ＭＳ Ｐ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に向かう（歩道橋を渡る）</t>
    </r>
    <phoneticPr fontId="24"/>
  </si>
  <si>
    <t>┳字路</t>
    <phoneticPr fontId="24"/>
  </si>
  <si>
    <t>┳字路（押しボタン点滅）　S</t>
    <rPh sb="4" eb="5">
      <t>オ</t>
    </rPh>
    <rPh sb="9" eb="11">
      <t>テンメツ</t>
    </rPh>
    <phoneticPr fontId="24"/>
  </si>
  <si>
    <t>佐用</t>
    <rPh sb="0" eb="2">
      <t>サヨウ</t>
    </rPh>
    <phoneticPr fontId="24"/>
  </si>
  <si>
    <t>千種</t>
    <rPh sb="0" eb="2">
      <t>チグサ</t>
    </rPh>
    <phoneticPr fontId="24"/>
  </si>
  <si>
    <t>津山</t>
    <rPh sb="0" eb="2">
      <t>ツヤマ</t>
    </rPh>
    <phoneticPr fontId="24"/>
  </si>
  <si>
    <t>西川</t>
    <rPh sb="0" eb="2">
      <t>ニシカワ</t>
    </rPh>
    <phoneticPr fontId="24"/>
  </si>
  <si>
    <r>
      <rPr>
        <sz val="13.2"/>
        <rFont val="ＭＳ Ｐゴシック"/>
        <family val="3"/>
        <charset val="128"/>
      </rPr>
      <t>左折して国道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24"/>
  </si>
  <si>
    <t>倉敷</t>
    <rPh sb="0" eb="2">
      <t>クラシキ</t>
    </rPh>
    <phoneticPr fontId="24"/>
  </si>
  <si>
    <r>
      <rPr>
        <sz val="13.2"/>
        <rFont val="ＭＳ Ｐゴシック"/>
        <family val="3"/>
        <charset val="128"/>
      </rPr>
      <t>右折して国道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24"/>
  </si>
  <si>
    <t>美作</t>
    <rPh sb="0" eb="2">
      <t>ミマサカ</t>
    </rPh>
    <phoneticPr fontId="24"/>
  </si>
  <si>
    <t>小山</t>
    <rPh sb="0" eb="2">
      <t>コヤマ</t>
    </rPh>
    <phoneticPr fontId="24"/>
  </si>
  <si>
    <t>栃原</t>
    <rPh sb="0" eb="2">
      <t>トチハラ</t>
    </rPh>
    <phoneticPr fontId="24"/>
  </si>
  <si>
    <t>右折する。ミスコースに注意！</t>
    <rPh sb="11" eb="13">
      <t>チュウイ</t>
    </rPh>
    <phoneticPr fontId="24"/>
  </si>
  <si>
    <t>道なりに左折する</t>
    <rPh sb="0" eb="1">
      <t>ミチ</t>
    </rPh>
    <phoneticPr fontId="24"/>
  </si>
  <si>
    <t>撫川</t>
    <rPh sb="0" eb="2">
      <t>ナツカワ</t>
    </rPh>
    <phoneticPr fontId="24"/>
  </si>
  <si>
    <t>┫字路　S</t>
    <phoneticPr fontId="24"/>
  </si>
  <si>
    <t>吉備</t>
    <rPh sb="0" eb="2">
      <t>キビ</t>
    </rPh>
    <phoneticPr fontId="24"/>
  </si>
  <si>
    <t>K153</t>
    <phoneticPr fontId="24"/>
  </si>
  <si>
    <t>ゆるびの舎</t>
    <rPh sb="4" eb="5">
      <t>シャ</t>
    </rPh>
    <phoneticPr fontId="24"/>
  </si>
  <si>
    <t>左折</t>
    <rPh sb="0" eb="2">
      <t>サセツ</t>
    </rPh>
    <phoneticPr fontId="24"/>
  </si>
  <si>
    <t>ゆるびの舎</t>
    <rPh sb="4" eb="5">
      <t>シャ</t>
    </rPh>
    <phoneticPr fontId="24"/>
  </si>
  <si>
    <t>右折</t>
    <rPh sb="0" eb="2">
      <t>ウセツ</t>
    </rPh>
    <phoneticPr fontId="24"/>
  </si>
  <si>
    <t>╋字路　Ｓ</t>
    <phoneticPr fontId="24"/>
  </si>
  <si>
    <t>K185</t>
    <phoneticPr fontId="24"/>
  </si>
  <si>
    <t>直進</t>
    <rPh sb="0" eb="2">
      <t>チョクシン</t>
    </rPh>
    <phoneticPr fontId="24"/>
  </si>
  <si>
    <t>┣字路　</t>
    <phoneticPr fontId="24"/>
  </si>
  <si>
    <t>┫字路　S</t>
    <phoneticPr fontId="24"/>
  </si>
  <si>
    <t>┫字路　</t>
    <phoneticPr fontId="24"/>
  </si>
  <si>
    <t>R429</t>
    <phoneticPr fontId="24"/>
  </si>
  <si>
    <t>┣字路　S</t>
    <phoneticPr fontId="24"/>
  </si>
  <si>
    <t>K71</t>
    <phoneticPr fontId="24"/>
  </si>
  <si>
    <t>宇甘</t>
    <rPh sb="0" eb="1">
      <t>ウ</t>
    </rPh>
    <rPh sb="1" eb="2">
      <t>アマ</t>
    </rPh>
    <phoneticPr fontId="24"/>
  </si>
  <si>
    <t>K367</t>
    <phoneticPr fontId="24"/>
  </si>
  <si>
    <t>かながわ</t>
    <phoneticPr fontId="24"/>
  </si>
  <si>
    <t>K31</t>
    <phoneticPr fontId="24"/>
  </si>
  <si>
    <t>K211</t>
    <phoneticPr fontId="24"/>
  </si>
  <si>
    <t>R484</t>
    <phoneticPr fontId="24"/>
  </si>
  <si>
    <t>┳字路　S</t>
    <phoneticPr fontId="24"/>
  </si>
  <si>
    <t>R484</t>
    <phoneticPr fontId="24"/>
  </si>
  <si>
    <t>┳字路　S</t>
    <phoneticPr fontId="24"/>
  </si>
  <si>
    <t>R374</t>
    <phoneticPr fontId="24"/>
  </si>
  <si>
    <t>╋字路（建部中学校前）　S</t>
    <rPh sb="4" eb="10">
      <t>タケベチュウガッコウマエ</t>
    </rPh>
    <phoneticPr fontId="24"/>
  </si>
  <si>
    <t>R374</t>
    <phoneticPr fontId="24"/>
  </si>
  <si>
    <r>
      <t xml:space="preserve">PC1 </t>
    </r>
    <r>
      <rPr>
        <sz val="13.2"/>
        <rFont val="ＭＳ Ｐゴシック"/>
        <family val="3"/>
        <charset val="128"/>
      </rPr>
      <t>セブンイレブン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赤磐すさい店</t>
    </r>
    <rPh sb="12" eb="14">
      <t>アカイワ</t>
    </rPh>
    <phoneticPr fontId="24"/>
  </si>
  <si>
    <t>K414</t>
    <phoneticPr fontId="24"/>
  </si>
  <si>
    <t>和気</t>
    <rPh sb="0" eb="2">
      <t>ワケ</t>
    </rPh>
    <phoneticPr fontId="24"/>
  </si>
  <si>
    <t>赤穂</t>
    <rPh sb="0" eb="2">
      <t>アコウ</t>
    </rPh>
    <phoneticPr fontId="24"/>
  </si>
  <si>
    <t>┫字路　</t>
    <phoneticPr fontId="24"/>
  </si>
  <si>
    <t>赤磐</t>
    <rPh sb="0" eb="2">
      <t>アカイワ</t>
    </rPh>
    <phoneticPr fontId="24"/>
  </si>
  <si>
    <t>上月</t>
    <rPh sb="0" eb="2">
      <t>ウエツキ</t>
    </rPh>
    <phoneticPr fontId="24"/>
  </si>
  <si>
    <t>この先、道幅が狭いのでミスコースに注意！</t>
    <rPh sb="2" eb="3">
      <t>サキ</t>
    </rPh>
    <rPh sb="4" eb="6">
      <t>ミチハバ</t>
    </rPh>
    <rPh sb="7" eb="8">
      <t>セマ</t>
    </rPh>
    <rPh sb="17" eb="19">
      <t>チュウイ</t>
    </rPh>
    <phoneticPr fontId="24"/>
  </si>
  <si>
    <t>┳字路　S</t>
    <phoneticPr fontId="24"/>
  </si>
  <si>
    <t>R373</t>
    <phoneticPr fontId="24"/>
  </si>
  <si>
    <t>美作</t>
    <rPh sb="0" eb="2">
      <t>ミマサカ</t>
    </rPh>
    <phoneticPr fontId="24"/>
  </si>
  <si>
    <t>┫字路　S</t>
    <phoneticPr fontId="24"/>
  </si>
  <si>
    <t>智頭</t>
    <rPh sb="0" eb="2">
      <t>チズ</t>
    </rPh>
    <phoneticPr fontId="24"/>
  </si>
  <si>
    <t>┫字路（上町）　S</t>
    <rPh sb="4" eb="6">
      <t>ウエマチ</t>
    </rPh>
    <phoneticPr fontId="24"/>
  </si>
  <si>
    <t>R373</t>
    <phoneticPr fontId="24"/>
  </si>
  <si>
    <r>
      <t>PC2</t>
    </r>
    <r>
      <rPr>
        <sz val="13.2"/>
        <rFont val="ＭＳ Ｐゴシック"/>
        <family val="3"/>
        <charset val="128"/>
      </rPr>
      <t>　ファミリーマート　佐用インター店</t>
    </r>
    <rPh sb="13" eb="15">
      <t>サヨウ</t>
    </rPh>
    <rPh sb="19" eb="20">
      <t>テン</t>
    </rPh>
    <phoneticPr fontId="24"/>
  </si>
  <si>
    <t>┳字路（中町）　S</t>
    <rPh sb="4" eb="6">
      <t>ナカマチ</t>
    </rPh>
    <phoneticPr fontId="24"/>
  </si>
  <si>
    <t>鳥取</t>
    <rPh sb="0" eb="2">
      <t>トットリ</t>
    </rPh>
    <phoneticPr fontId="24"/>
  </si>
  <si>
    <t>大茅</t>
    <rPh sb="0" eb="1">
      <t>オオ</t>
    </rPh>
    <rPh sb="1" eb="2">
      <t>チガヤ</t>
    </rPh>
    <phoneticPr fontId="24"/>
  </si>
  <si>
    <t>左車線を進む、R373方面へ進まないこと。</t>
    <rPh sb="11" eb="13">
      <t>ホウメン</t>
    </rPh>
    <rPh sb="14" eb="15">
      <t>スス</t>
    </rPh>
    <phoneticPr fontId="24"/>
  </si>
  <si>
    <t>折返し</t>
    <rPh sb="0" eb="1">
      <t>オ</t>
    </rPh>
    <rPh sb="1" eb="2">
      <t>カエ</t>
    </rPh>
    <phoneticPr fontId="24"/>
  </si>
  <si>
    <t>R373</t>
    <phoneticPr fontId="24"/>
  </si>
  <si>
    <t>津山</t>
    <rPh sb="0" eb="2">
      <t>ツヤマ</t>
    </rPh>
    <phoneticPr fontId="24"/>
  </si>
  <si>
    <t>農道</t>
    <rPh sb="0" eb="2">
      <t>ノウドウ</t>
    </rPh>
    <phoneticPr fontId="24"/>
  </si>
  <si>
    <t>╋字路（美作市河内）　Ｓ</t>
    <rPh sb="4" eb="7">
      <t>ミマサカシ</t>
    </rPh>
    <rPh sb="7" eb="9">
      <t>コウチ</t>
    </rPh>
    <phoneticPr fontId="24"/>
  </si>
  <si>
    <t>広域農道方面へ直進です。</t>
    <rPh sb="0" eb="4">
      <t>コウイキノウドウ</t>
    </rPh>
    <rPh sb="4" eb="6">
      <t>ホウメン</t>
    </rPh>
    <rPh sb="7" eb="9">
      <t>チョクシン</t>
    </rPh>
    <phoneticPr fontId="24"/>
  </si>
  <si>
    <t>R429</t>
    <phoneticPr fontId="24"/>
  </si>
  <si>
    <t>ＰＣ３</t>
    <phoneticPr fontId="24"/>
  </si>
  <si>
    <r>
      <t>PC3</t>
    </r>
    <r>
      <rPr>
        <sz val="13.2"/>
        <rFont val="ＭＳ Ｐゴシック"/>
        <family val="3"/>
        <charset val="128"/>
      </rPr>
      <t>　ローソン　勝央町植月店</t>
    </r>
    <rPh sb="9" eb="12">
      <t>ショウオウチョウ</t>
    </rPh>
    <rPh sb="12" eb="14">
      <t>ウエツキ</t>
    </rPh>
    <rPh sb="14" eb="15">
      <t>テン</t>
    </rPh>
    <phoneticPr fontId="24"/>
  </si>
  <si>
    <t>┳字路（勝間田西）S　</t>
    <rPh sb="4" eb="8">
      <t>カツマダニシ</t>
    </rPh>
    <phoneticPr fontId="24"/>
  </si>
  <si>
    <t>R179</t>
    <phoneticPr fontId="24"/>
  </si>
  <si>
    <t>╋字路（黒坂）　Ｓ</t>
    <rPh sb="4" eb="6">
      <t>クロサカ</t>
    </rPh>
    <phoneticPr fontId="24"/>
  </si>
  <si>
    <t>K52</t>
    <phoneticPr fontId="24"/>
  </si>
  <si>
    <t>久米南</t>
    <rPh sb="0" eb="3">
      <t>クメナン</t>
    </rPh>
    <phoneticPr fontId="24"/>
  </si>
  <si>
    <t>K352</t>
    <phoneticPr fontId="24"/>
  </si>
  <si>
    <t>亀甲</t>
    <rPh sb="0" eb="1">
      <t>カメ</t>
    </rPh>
    <rPh sb="1" eb="2">
      <t>コウ</t>
    </rPh>
    <phoneticPr fontId="24"/>
  </si>
  <si>
    <t>R53</t>
    <phoneticPr fontId="24"/>
  </si>
  <si>
    <t>早島</t>
    <rPh sb="0" eb="2">
      <t>ハヤシマ</t>
    </rPh>
    <phoneticPr fontId="24"/>
  </si>
  <si>
    <t>╋字路（無津）Ｓ</t>
    <rPh sb="4" eb="5">
      <t>ム</t>
    </rPh>
    <rPh sb="5" eb="6">
      <t>ツ</t>
    </rPh>
    <phoneticPr fontId="24"/>
  </si>
  <si>
    <t>R2</t>
    <phoneticPr fontId="24"/>
  </si>
  <si>
    <t>道路横断後、歩道へ</t>
    <rPh sb="0" eb="5">
      <t>ドウロオウダンゴ</t>
    </rPh>
    <rPh sb="6" eb="8">
      <t>ホドウ</t>
    </rPh>
    <phoneticPr fontId="24"/>
  </si>
  <si>
    <t>フィニッシュ</t>
    <phoneticPr fontId="24"/>
  </si>
  <si>
    <t>ゴール　セブンイレブン　早島バイパス店</t>
    <rPh sb="12" eb="14">
      <t>ハヤシマ</t>
    </rPh>
    <rPh sb="18" eb="19">
      <t>テン</t>
    </rPh>
    <phoneticPr fontId="24"/>
  </si>
  <si>
    <t>ＰＣ４</t>
    <phoneticPr fontId="24"/>
  </si>
  <si>
    <t>ＰＣ２　</t>
    <phoneticPr fontId="24"/>
  </si>
  <si>
    <t>ＰＣ１　</t>
    <phoneticPr fontId="24"/>
  </si>
  <si>
    <r>
      <t>BRM1026</t>
    </r>
    <r>
      <rPr>
        <sz val="20"/>
        <color indexed="8"/>
        <rFont val="ＭＳ Ｐゴシック"/>
        <family val="3"/>
        <charset val="128"/>
      </rPr>
      <t>ちぐさ高原</t>
    </r>
    <r>
      <rPr>
        <sz val="20"/>
        <color indexed="8"/>
        <rFont val="Arial"/>
        <family val="2"/>
      </rPr>
      <t>,</t>
    </r>
    <r>
      <rPr>
        <sz val="20"/>
        <color indexed="8"/>
        <rFont val="ＭＳ Ｐゴシック"/>
        <family val="3"/>
        <charset val="128"/>
      </rPr>
      <t>ベルピール300</t>
    </r>
    <r>
      <rPr>
        <sz val="20"/>
        <color indexed="8"/>
        <rFont val="Arial"/>
        <family val="2"/>
      </rPr>
      <t>km</t>
    </r>
    <r>
      <rPr>
        <sz val="20"/>
        <color indexed="8"/>
        <rFont val="ＭＳ Ｐゴシック"/>
        <family val="3"/>
        <charset val="128"/>
      </rPr>
      <t>　22</t>
    </r>
    <r>
      <rPr>
        <sz val="20"/>
        <color indexed="8"/>
        <rFont val="Arial"/>
        <family val="2"/>
      </rPr>
      <t>:</t>
    </r>
    <r>
      <rPr>
        <sz val="20"/>
        <color indexed="8"/>
        <rFont val="ＭＳ Ｐゴシック"/>
        <family val="3"/>
        <charset val="128"/>
      </rPr>
      <t>００</t>
    </r>
    <r>
      <rPr>
        <sz val="20"/>
        <color indexed="8"/>
        <rFont val="Arial"/>
        <family val="2"/>
      </rPr>
      <t xml:space="preserve"> </t>
    </r>
    <r>
      <rPr>
        <sz val="20"/>
        <color indexed="8"/>
        <rFont val="ＭＳ Ｐゴシック"/>
        <family val="3"/>
        <charset val="128"/>
      </rPr>
      <t>スタート</t>
    </r>
    <rPh sb="10" eb="12">
      <t>コウゲン</t>
    </rPh>
    <phoneticPr fontId="24"/>
  </si>
  <si>
    <t>27/02：00</t>
    <phoneticPr fontId="24"/>
  </si>
  <si>
    <t>27/05：12</t>
    <phoneticPr fontId="24"/>
  </si>
  <si>
    <t>参考
27/08：32</t>
    <rPh sb="0" eb="2">
      <t>サンコウ</t>
    </rPh>
    <phoneticPr fontId="24"/>
  </si>
  <si>
    <t>参考
27/09：00</t>
    <rPh sb="0" eb="2">
      <t>サンコウ</t>
    </rPh>
    <phoneticPr fontId="24"/>
  </si>
  <si>
    <t>27/11：40</t>
    <phoneticPr fontId="24"/>
  </si>
  <si>
    <t>参考
27/11：40</t>
    <rPh sb="0" eb="2">
      <t>サンコウ</t>
    </rPh>
    <phoneticPr fontId="24"/>
  </si>
  <si>
    <t>27/13：56</t>
    <phoneticPr fontId="24"/>
  </si>
  <si>
    <t>27/18：00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</si>
</sst>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38">
    <font>
      <sz val="11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0"/>
      <color indexed="8"/>
      <name val="Arial"/>
      <family val="2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3.2"/>
      <name val="Trebuchet MS"/>
      <family val="2"/>
    </font>
    <font>
      <sz val="13.2"/>
      <name val="ＭＳ Ｐゴシック"/>
      <family val="3"/>
      <charset val="128"/>
    </font>
    <font>
      <b/>
      <sz val="13.2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3.2"/>
      <name val="ＭＳ ゴシック"/>
      <family val="3"/>
      <charset val="128"/>
    </font>
    <font>
      <sz val="12"/>
      <name val="HGSｺﾞｼｯｸM"/>
      <family val="3"/>
      <charset val="128"/>
    </font>
    <font>
      <sz val="13.2"/>
      <name val="ＭＳ Ｐゴシック"/>
      <family val="2"/>
      <charset val="128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3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176" fontId="4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NumberFormat="1" applyFont="1" applyFill="1" applyAlignment="1"/>
    <xf numFmtId="0" fontId="21" fillId="0" borderId="10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 shrinkToFit="1"/>
    </xf>
    <xf numFmtId="0" fontId="0" fillId="0" borderId="11" xfId="0" applyNumberFormat="1" applyFill="1" applyBorder="1" applyAlignment="1">
      <alignment horizontal="center" vertical="center" shrinkToFit="1"/>
    </xf>
    <xf numFmtId="0" fontId="0" fillId="0" borderId="11" xfId="0" applyNumberFormat="1" applyFill="1" applyBorder="1" applyAlignment="1">
      <alignment vertical="center" shrinkToFit="1"/>
    </xf>
    <xf numFmtId="176" fontId="4" fillId="24" borderId="11" xfId="0" applyNumberFormat="1" applyFont="1" applyFill="1" applyBorder="1" applyAlignment="1">
      <alignment horizontal="center" vertical="center"/>
    </xf>
    <xf numFmtId="0" fontId="0" fillId="24" borderId="11" xfId="0" applyNumberForma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 vertical="center"/>
    </xf>
    <xf numFmtId="0" fontId="0" fillId="24" borderId="11" xfId="0" applyNumberFormat="1" applyFont="1" applyFill="1" applyBorder="1" applyAlignment="1">
      <alignment horizontal="center" vertical="center"/>
    </xf>
    <xf numFmtId="0" fontId="0" fillId="24" borderId="0" xfId="0" applyFont="1" applyFill="1">
      <alignment vertical="center"/>
    </xf>
    <xf numFmtId="0" fontId="0" fillId="24" borderId="0" xfId="0" applyFill="1">
      <alignment vertical="center"/>
    </xf>
    <xf numFmtId="0" fontId="0" fillId="24" borderId="11" xfId="0" applyNumberFormat="1" applyFill="1" applyBorder="1" applyAlignment="1">
      <alignment horizontal="left" vertical="center"/>
    </xf>
    <xf numFmtId="0" fontId="25" fillId="24" borderId="11" xfId="0" applyNumberFormat="1" applyFont="1" applyFill="1" applyBorder="1" applyAlignment="1">
      <alignment horizontal="center" vertical="center" shrinkToFit="1"/>
    </xf>
    <xf numFmtId="0" fontId="0" fillId="24" borderId="0" xfId="0" applyNumberFormat="1" applyFont="1" applyFill="1" applyBorder="1" applyAlignment="1">
      <alignment horizontal="left" vertical="center"/>
    </xf>
    <xf numFmtId="176" fontId="4" fillId="24" borderId="0" xfId="0" applyNumberFormat="1" applyFont="1" applyFill="1">
      <alignment vertical="center"/>
    </xf>
    <xf numFmtId="0" fontId="0" fillId="24" borderId="0" xfId="0" applyFont="1" applyFill="1" applyAlignment="1">
      <alignment vertical="center" shrinkToFit="1"/>
    </xf>
    <xf numFmtId="0" fontId="27" fillId="24" borderId="11" xfId="0" applyFont="1" applyFill="1" applyBorder="1" applyAlignment="1">
      <alignment vertical="center" wrapText="1"/>
    </xf>
    <xf numFmtId="0" fontId="28" fillId="24" borderId="11" xfId="0" applyFont="1" applyFill="1" applyBorder="1" applyAlignment="1">
      <alignment vertical="center" wrapText="1"/>
    </xf>
    <xf numFmtId="0" fontId="29" fillId="25" borderId="11" xfId="0" applyFont="1" applyFill="1" applyBorder="1" applyAlignment="1">
      <alignment vertical="center" wrapText="1"/>
    </xf>
    <xf numFmtId="176" fontId="4" fillId="26" borderId="11" xfId="0" applyNumberFormat="1" applyFont="1" applyFill="1" applyBorder="1" applyAlignment="1">
      <alignment horizontal="center" vertical="center"/>
    </xf>
    <xf numFmtId="0" fontId="22" fillId="26" borderId="11" xfId="0" applyNumberFormat="1" applyFont="1" applyFill="1" applyBorder="1" applyAlignment="1">
      <alignment horizontal="left" vertical="center" wrapText="1" shrinkToFit="1"/>
    </xf>
    <xf numFmtId="0" fontId="27" fillId="26" borderId="11" xfId="0" applyFont="1" applyFill="1" applyBorder="1" applyAlignment="1">
      <alignment vertical="center" wrapText="1"/>
    </xf>
    <xf numFmtId="0" fontId="25" fillId="26" borderId="11" xfId="0" applyNumberFormat="1" applyFont="1" applyFill="1" applyBorder="1" applyAlignment="1">
      <alignment horizontal="center" vertical="center" shrinkToFit="1"/>
    </xf>
    <xf numFmtId="0" fontId="26" fillId="26" borderId="11" xfId="0" applyNumberFormat="1" applyFont="1" applyFill="1" applyBorder="1" applyAlignment="1">
      <alignment horizontal="left" vertical="center" wrapText="1" shrinkToFit="1"/>
    </xf>
    <xf numFmtId="0" fontId="0" fillId="26" borderId="11" xfId="0" applyNumberFormat="1" applyFill="1" applyBorder="1" applyAlignment="1">
      <alignment horizontal="left" vertical="center" shrinkToFit="1"/>
    </xf>
    <xf numFmtId="20" fontId="25" fillId="26" borderId="11" xfId="0" applyNumberFormat="1" applyFont="1" applyFill="1" applyBorder="1" applyAlignment="1">
      <alignment horizontal="center" vertical="center" shrinkToFit="1"/>
    </xf>
    <xf numFmtId="0" fontId="25" fillId="0" borderId="11" xfId="0" applyNumberFormat="1" applyFont="1" applyFill="1" applyBorder="1" applyAlignment="1">
      <alignment horizontal="center" vertical="center" shrinkToFit="1"/>
    </xf>
    <xf numFmtId="0" fontId="25" fillId="24" borderId="11" xfId="0" applyNumberFormat="1" applyFont="1" applyFill="1" applyBorder="1" applyAlignment="1">
      <alignment horizontal="center" vertical="center" wrapText="1" shrinkToFit="1"/>
    </xf>
    <xf numFmtId="0" fontId="25" fillId="24" borderId="11" xfId="0" applyFont="1" applyFill="1" applyBorder="1" applyAlignment="1">
      <alignment vertical="center" shrinkToFit="1"/>
    </xf>
    <xf numFmtId="0" fontId="25" fillId="26" borderId="11" xfId="0" applyFont="1" applyFill="1" applyBorder="1" applyAlignment="1">
      <alignment vertical="center" shrinkToFit="1"/>
    </xf>
    <xf numFmtId="0" fontId="25" fillId="24" borderId="0" xfId="0" applyFont="1" applyFill="1" applyAlignment="1">
      <alignment vertical="center" shrinkToFit="1"/>
    </xf>
    <xf numFmtId="0" fontId="25" fillId="0" borderId="0" xfId="0" applyFont="1" applyFill="1" applyAlignment="1">
      <alignment vertical="center" shrinkToFit="1"/>
    </xf>
    <xf numFmtId="0" fontId="25" fillId="24" borderId="11" xfId="0" applyFont="1" applyFill="1" applyBorder="1" applyAlignment="1">
      <alignment horizontal="center" vertical="center" shrinkToFit="1"/>
    </xf>
    <xf numFmtId="0" fontId="25" fillId="26" borderId="11" xfId="0" applyFont="1" applyFill="1" applyBorder="1" applyAlignment="1">
      <alignment horizontal="center" vertical="center" shrinkToFit="1"/>
    </xf>
    <xf numFmtId="0" fontId="25" fillId="24" borderId="0" xfId="0" applyFont="1" applyFill="1" applyAlignment="1">
      <alignment horizontal="center" vertical="center" shrinkToFit="1"/>
    </xf>
    <xf numFmtId="0" fontId="25" fillId="0" borderId="0" xfId="0" applyFont="1" applyFill="1" applyAlignment="1">
      <alignment horizontal="center" vertical="center" shrinkToFit="1"/>
    </xf>
    <xf numFmtId="176" fontId="30" fillId="0" borderId="11" xfId="0" applyNumberFormat="1" applyFont="1" applyFill="1" applyBorder="1" applyAlignment="1">
      <alignment horizontal="center" vertical="center"/>
    </xf>
    <xf numFmtId="176" fontId="31" fillId="26" borderId="11" xfId="0" applyNumberFormat="1" applyFont="1" applyFill="1" applyBorder="1" applyAlignment="1">
      <alignment horizontal="center" vertical="center"/>
    </xf>
    <xf numFmtId="176" fontId="31" fillId="24" borderId="11" xfId="0" applyNumberFormat="1" applyFont="1" applyFill="1" applyBorder="1" applyAlignment="1">
      <alignment horizontal="center" vertical="center"/>
    </xf>
    <xf numFmtId="176" fontId="31" fillId="24" borderId="11" xfId="0" applyNumberFormat="1" applyFont="1" applyFill="1" applyBorder="1">
      <alignment vertical="center"/>
    </xf>
    <xf numFmtId="176" fontId="31" fillId="26" borderId="11" xfId="0" applyNumberFormat="1" applyFont="1" applyFill="1" applyBorder="1">
      <alignment vertical="center"/>
    </xf>
    <xf numFmtId="176" fontId="31" fillId="24" borderId="0" xfId="0" applyNumberFormat="1" applyFont="1" applyFill="1">
      <alignment vertical="center"/>
    </xf>
    <xf numFmtId="176" fontId="31" fillId="0" borderId="0" xfId="0" applyNumberFormat="1" applyFont="1" applyFill="1">
      <alignment vertical="center"/>
    </xf>
    <xf numFmtId="20" fontId="25" fillId="24" borderId="1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Alignment="1">
      <alignment horizontal="center"/>
    </xf>
    <xf numFmtId="0" fontId="2" fillId="0" borderId="1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176" fontId="3" fillId="0" borderId="1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 wrapText="1"/>
    </xf>
    <xf numFmtId="14" fontId="3" fillId="0" borderId="10" xfId="0" applyNumberFormat="1" applyFont="1" applyFill="1" applyBorder="1" applyAlignment="1">
      <alignment horizontal="center" wrapText="1"/>
    </xf>
    <xf numFmtId="0" fontId="32" fillId="24" borderId="11" xfId="0" applyFont="1" applyFill="1" applyBorder="1" applyAlignment="1">
      <alignment horizontal="center" vertical="center" wrapText="1"/>
    </xf>
    <xf numFmtId="0" fontId="33" fillId="24" borderId="11" xfId="0" applyFont="1" applyFill="1" applyBorder="1" applyAlignment="1">
      <alignment horizontal="center" vertical="center" wrapText="1"/>
    </xf>
    <xf numFmtId="0" fontId="0" fillId="24" borderId="11" xfId="0" applyFill="1" applyBorder="1" applyAlignment="1">
      <alignment horizontal="left" vertical="center" shrinkToFit="1"/>
    </xf>
    <xf numFmtId="0" fontId="27" fillId="24" borderId="11" xfId="0" applyFont="1" applyFill="1" applyBorder="1" applyAlignment="1">
      <alignment horizontal="center" vertical="center" wrapText="1"/>
    </xf>
    <xf numFmtId="0" fontId="34" fillId="24" borderId="11" xfId="0" applyFont="1" applyFill="1" applyBorder="1" applyAlignment="1">
      <alignment horizontal="center" vertical="center" wrapText="1"/>
    </xf>
    <xf numFmtId="0" fontId="35" fillId="24" borderId="11" xfId="0" applyNumberFormat="1" applyFont="1" applyFill="1" applyBorder="1" applyAlignment="1">
      <alignment horizontal="center" vertical="center"/>
    </xf>
    <xf numFmtId="0" fontId="36" fillId="26" borderId="11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5" fillId="24" borderId="0" xfId="0" applyFont="1" applyFill="1">
      <alignment vertical="center"/>
    </xf>
    <xf numFmtId="0" fontId="28" fillId="26" borderId="11" xfId="0" applyFont="1" applyFill="1" applyBorder="1" applyAlignment="1">
      <alignment vertical="center" wrapText="1"/>
    </xf>
    <xf numFmtId="176" fontId="31" fillId="24" borderId="11" xfId="0" applyNumberFormat="1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vertical="center" wrapText="1"/>
    </xf>
    <xf numFmtId="0" fontId="28" fillId="25" borderId="11" xfId="0" applyFont="1" applyFill="1" applyBorder="1" applyAlignment="1">
      <alignment vertical="center" wrapText="1"/>
    </xf>
    <xf numFmtId="176" fontId="31" fillId="27" borderId="11" xfId="0" applyNumberFormat="1" applyFont="1" applyFill="1" applyBorder="1" applyAlignment="1">
      <alignment horizontal="center" vertical="center"/>
    </xf>
    <xf numFmtId="176" fontId="4" fillId="27" borderId="11" xfId="0" applyNumberFormat="1" applyFont="1" applyFill="1" applyBorder="1" applyAlignment="1">
      <alignment horizontal="center" vertical="center"/>
    </xf>
    <xf numFmtId="0" fontId="4" fillId="27" borderId="11" xfId="0" applyNumberFormat="1" applyFont="1" applyFill="1" applyBorder="1" applyAlignment="1">
      <alignment horizontal="left" vertical="center" wrapText="1" shrinkToFit="1"/>
    </xf>
    <xf numFmtId="0" fontId="36" fillId="27" borderId="11" xfId="0" applyFont="1" applyFill="1" applyBorder="1" applyAlignment="1">
      <alignment horizontal="center" vertical="center" wrapText="1"/>
    </xf>
    <xf numFmtId="0" fontId="25" fillId="27" borderId="11" xfId="0" applyNumberFormat="1" applyFont="1" applyFill="1" applyBorder="1" applyAlignment="1">
      <alignment horizontal="center" vertical="center" shrinkToFit="1"/>
    </xf>
    <xf numFmtId="0" fontId="27" fillId="27" borderId="11" xfId="0" applyFont="1" applyFill="1" applyBorder="1" applyAlignment="1">
      <alignment vertical="center" wrapText="1"/>
    </xf>
    <xf numFmtId="20" fontId="25" fillId="27" borderId="11" xfId="0" applyNumberFormat="1" applyFont="1" applyFill="1" applyBorder="1" applyAlignment="1">
      <alignment horizontal="center" vertical="center" wrapText="1" shrinkToFit="1"/>
    </xf>
    <xf numFmtId="0" fontId="28" fillId="27" borderId="11" xfId="0" applyFont="1" applyFill="1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colors>
    <mruColors>
      <color rgb="FF66FF66"/>
      <color rgb="FF00FF99"/>
      <color rgb="FFFF99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76200</xdr:rowOff>
    </xdr:from>
    <xdr:to>
      <xdr:col>11</xdr:col>
      <xdr:colOff>47625</xdr:colOff>
      <xdr:row>83</xdr:row>
      <xdr:rowOff>76200</xdr:rowOff>
    </xdr:to>
    <xdr:pic>
      <xdr:nvPicPr>
        <xdr:cNvPr id="11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41325"/>
          <a:ext cx="1183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295275</xdr:colOff>
      <xdr:row>84</xdr:row>
      <xdr:rowOff>228600</xdr:rowOff>
    </xdr:from>
    <xdr:to>
      <xdr:col>8</xdr:col>
      <xdr:colOff>4057650</xdr:colOff>
      <xdr:row>98</xdr:row>
      <xdr:rowOff>129632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6489025"/>
          <a:ext cx="8391525" cy="3634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</sheetPr>
  <dimension ref="A1:K144"/>
  <sheetViews>
    <sheetView tabSelected="1" topLeftCell="B1" zoomScaleNormal="100" zoomScaleSheetLayoutView="100" workbookViewId="0">
      <selection activeCell="F33" sqref="F33"/>
    </sheetView>
  </sheetViews>
  <sheetFormatPr defaultColWidth="10" defaultRowHeight="17.25" customHeight="1"/>
  <cols>
    <col min="1" max="1" width="0.125" style="3" hidden="1" customWidth="1"/>
    <col min="2" max="2" width="4.5" style="3" bestFit="1" customWidth="1"/>
    <col min="3" max="3" width="7.5" style="50" customWidth="1"/>
    <col min="4" max="4" width="9" style="4" bestFit="1" customWidth="1"/>
    <col min="5" max="5" width="25.125" style="3" customWidth="1"/>
    <col min="6" max="6" width="8.5" style="66" customWidth="1"/>
    <col min="7" max="7" width="7.875" style="43" customWidth="1"/>
    <col min="8" max="8" width="10.25" style="39" customWidth="1"/>
    <col min="9" max="9" width="61.5" style="5" customWidth="1"/>
    <col min="10" max="10" width="11.125" style="43" customWidth="1"/>
    <col min="11" max="11" width="9.25" style="2" customWidth="1"/>
    <col min="12" max="12" width="10" style="3" bestFit="1"/>
    <col min="13" max="16384" width="10" style="3"/>
  </cols>
  <sheetData>
    <row r="1" spans="1:11" s="1" customFormat="1" ht="21.75" customHeight="1">
      <c r="B1" s="6"/>
      <c r="C1" s="54" t="s">
        <v>0</v>
      </c>
      <c r="D1" s="54"/>
      <c r="E1" s="52" t="s">
        <v>157</v>
      </c>
      <c r="F1" s="52"/>
      <c r="G1" s="52"/>
      <c r="H1" s="52"/>
      <c r="I1" s="52"/>
      <c r="J1" s="56"/>
      <c r="K1" s="56"/>
    </row>
    <row r="2" spans="1:11" s="1" customFormat="1" ht="13.5" customHeight="1">
      <c r="B2" s="7"/>
      <c r="C2" s="55"/>
      <c r="D2" s="55"/>
      <c r="E2" s="53"/>
      <c r="F2" s="53"/>
      <c r="G2" s="53"/>
      <c r="H2" s="53"/>
      <c r="I2" s="53"/>
      <c r="J2" s="57"/>
      <c r="K2" s="57"/>
    </row>
    <row r="3" spans="1:11" s="2" customFormat="1" ht="20.100000000000001" customHeight="1">
      <c r="A3" s="15"/>
      <c r="B3" s="8" t="s">
        <v>1</v>
      </c>
      <c r="C3" s="44" t="s">
        <v>2</v>
      </c>
      <c r="D3" s="9" t="s">
        <v>3</v>
      </c>
      <c r="E3" s="10" t="s">
        <v>4</v>
      </c>
      <c r="F3" s="63" t="s">
        <v>5</v>
      </c>
      <c r="G3" s="34" t="s">
        <v>6</v>
      </c>
      <c r="H3" s="34" t="s">
        <v>7</v>
      </c>
      <c r="I3" s="11" t="s">
        <v>8</v>
      </c>
      <c r="J3" s="34" t="s">
        <v>16</v>
      </c>
      <c r="K3" s="12" t="s">
        <v>9</v>
      </c>
    </row>
    <row r="4" spans="1:11" s="17" customFormat="1" ht="21" customHeight="1">
      <c r="A4" s="21"/>
      <c r="B4" s="16">
        <v>1</v>
      </c>
      <c r="C4" s="45">
        <v>0</v>
      </c>
      <c r="D4" s="27">
        <v>0</v>
      </c>
      <c r="E4" s="32" t="s">
        <v>86</v>
      </c>
      <c r="F4" s="64" t="s">
        <v>87</v>
      </c>
      <c r="G4" s="30"/>
      <c r="H4" s="30"/>
      <c r="I4" s="67" t="s">
        <v>88</v>
      </c>
      <c r="J4" s="33">
        <v>0.9375</v>
      </c>
      <c r="K4" s="27">
        <v>0</v>
      </c>
    </row>
    <row r="5" spans="1:11" s="17" customFormat="1" ht="20.25" customHeight="1">
      <c r="A5" s="21"/>
      <c r="B5" s="16">
        <v>2</v>
      </c>
      <c r="C5" s="46">
        <v>0.2</v>
      </c>
      <c r="D5" s="13">
        <f>C5+D4</f>
        <v>0.2</v>
      </c>
      <c r="E5" s="14" t="s">
        <v>10</v>
      </c>
      <c r="F5" s="65" t="s">
        <v>87</v>
      </c>
      <c r="G5" s="20"/>
      <c r="H5" s="20"/>
      <c r="I5" s="24"/>
      <c r="J5" s="20"/>
      <c r="K5" s="13">
        <f>K4+C5</f>
        <v>0.2</v>
      </c>
    </row>
    <row r="6" spans="1:11" s="17" customFormat="1" ht="20.25" customHeight="1">
      <c r="A6" s="21"/>
      <c r="B6" s="16">
        <v>3</v>
      </c>
      <c r="C6" s="46">
        <v>0.1</v>
      </c>
      <c r="D6" s="13">
        <f>C6+D5</f>
        <v>0.30000000000000004</v>
      </c>
      <c r="E6" s="14" t="s">
        <v>10</v>
      </c>
      <c r="F6" s="65" t="s">
        <v>89</v>
      </c>
      <c r="G6" s="20"/>
      <c r="H6" s="20"/>
      <c r="I6" s="24"/>
      <c r="J6" s="20"/>
      <c r="K6" s="13">
        <f t="shared" ref="K6:K36" si="0">K5+C6</f>
        <v>0.30000000000000004</v>
      </c>
    </row>
    <row r="7" spans="1:11" s="17" customFormat="1" ht="20.25" customHeight="1">
      <c r="A7" s="21"/>
      <c r="B7" s="16">
        <v>4</v>
      </c>
      <c r="C7" s="46">
        <v>0.3</v>
      </c>
      <c r="D7" s="13">
        <f>C7+D6</f>
        <v>0.60000000000000009</v>
      </c>
      <c r="E7" s="14" t="s">
        <v>90</v>
      </c>
      <c r="F7" s="65" t="s">
        <v>87</v>
      </c>
      <c r="G7" s="20" t="s">
        <v>91</v>
      </c>
      <c r="H7" s="20"/>
      <c r="I7" s="24"/>
      <c r="J7" s="20"/>
      <c r="K7" s="13">
        <f t="shared" si="0"/>
        <v>0.60000000000000009</v>
      </c>
    </row>
    <row r="8" spans="1:11" s="17" customFormat="1" ht="20.25" customHeight="1">
      <c r="A8" s="21"/>
      <c r="B8" s="16">
        <v>6</v>
      </c>
      <c r="C8" s="68">
        <v>0.8</v>
      </c>
      <c r="D8" s="13">
        <f>C8+D7</f>
        <v>1.4000000000000001</v>
      </c>
      <c r="E8" s="14" t="s">
        <v>33</v>
      </c>
      <c r="F8" s="65" t="s">
        <v>92</v>
      </c>
      <c r="G8" s="20"/>
      <c r="H8" s="58" t="s">
        <v>82</v>
      </c>
      <c r="I8" s="24"/>
      <c r="J8" s="20"/>
      <c r="K8" s="13">
        <f t="shared" si="0"/>
        <v>1.4000000000000001</v>
      </c>
    </row>
    <row r="9" spans="1:11" s="17" customFormat="1" ht="20.25" customHeight="1">
      <c r="A9" s="21"/>
      <c r="B9" s="16">
        <v>7</v>
      </c>
      <c r="C9" s="68">
        <v>3.4</v>
      </c>
      <c r="D9" s="13">
        <f t="shared" ref="D9:D68" si="1">C9+D8</f>
        <v>4.8</v>
      </c>
      <c r="E9" s="60" t="s">
        <v>83</v>
      </c>
      <c r="F9" s="65" t="s">
        <v>87</v>
      </c>
      <c r="G9" s="59" t="s">
        <v>85</v>
      </c>
      <c r="H9" s="62" t="s">
        <v>84</v>
      </c>
      <c r="I9" s="69"/>
      <c r="J9" s="20"/>
      <c r="K9" s="13">
        <f t="shared" si="0"/>
        <v>4.8</v>
      </c>
    </row>
    <row r="10" spans="1:11" s="17" customFormat="1" ht="20.25" customHeight="1">
      <c r="A10" s="21"/>
      <c r="B10" s="16">
        <v>8</v>
      </c>
      <c r="C10" s="68">
        <v>2.6</v>
      </c>
      <c r="D10" s="13">
        <f t="shared" si="1"/>
        <v>7.4</v>
      </c>
      <c r="E10" s="60" t="s">
        <v>93</v>
      </c>
      <c r="F10" s="65" t="s">
        <v>89</v>
      </c>
      <c r="G10" s="59"/>
      <c r="H10" s="61"/>
      <c r="I10" s="69"/>
      <c r="J10" s="20"/>
      <c r="K10" s="13">
        <f t="shared" si="0"/>
        <v>7.4</v>
      </c>
    </row>
    <row r="11" spans="1:11" s="17" customFormat="1" ht="20.25" customHeight="1">
      <c r="A11" s="21"/>
      <c r="B11" s="16">
        <v>9</v>
      </c>
      <c r="C11" s="68">
        <v>0.1</v>
      </c>
      <c r="D11" s="13">
        <f t="shared" si="1"/>
        <v>7.5</v>
      </c>
      <c r="E11" s="60" t="s">
        <v>10</v>
      </c>
      <c r="F11" s="65" t="s">
        <v>87</v>
      </c>
      <c r="G11" s="59"/>
      <c r="H11" s="61"/>
      <c r="I11" s="69"/>
      <c r="J11" s="20"/>
      <c r="K11" s="13">
        <f t="shared" si="0"/>
        <v>7.5</v>
      </c>
    </row>
    <row r="12" spans="1:11" s="17" customFormat="1" ht="20.25" customHeight="1">
      <c r="A12" s="21"/>
      <c r="B12" s="16">
        <v>10</v>
      </c>
      <c r="C12" s="68">
        <v>2.7</v>
      </c>
      <c r="D12" s="13">
        <f t="shared" si="1"/>
        <v>10.199999999999999</v>
      </c>
      <c r="E12" s="60" t="s">
        <v>94</v>
      </c>
      <c r="F12" s="65" t="s">
        <v>87</v>
      </c>
      <c r="G12" s="59"/>
      <c r="H12" s="61"/>
      <c r="I12" s="69"/>
      <c r="J12" s="20"/>
      <c r="K12" s="13">
        <f t="shared" si="0"/>
        <v>10.199999999999999</v>
      </c>
    </row>
    <row r="13" spans="1:11" s="17" customFormat="1" ht="20.25" customHeight="1">
      <c r="A13" s="21"/>
      <c r="B13" s="16">
        <v>11</v>
      </c>
      <c r="C13" s="68">
        <v>2.2000000000000002</v>
      </c>
      <c r="D13" s="13">
        <f t="shared" si="1"/>
        <v>12.399999999999999</v>
      </c>
      <c r="E13" s="60" t="s">
        <v>95</v>
      </c>
      <c r="F13" s="65" t="s">
        <v>87</v>
      </c>
      <c r="G13" s="59"/>
      <c r="H13" s="61"/>
      <c r="I13" s="69"/>
      <c r="J13" s="20"/>
      <c r="K13" s="13">
        <f t="shared" si="0"/>
        <v>12.399999999999999</v>
      </c>
    </row>
    <row r="14" spans="1:11" s="17" customFormat="1" ht="20.25" customHeight="1">
      <c r="A14" s="21"/>
      <c r="B14" s="16">
        <v>12</v>
      </c>
      <c r="C14" s="68">
        <v>0.1</v>
      </c>
      <c r="D14" s="13">
        <f t="shared" si="1"/>
        <v>12.499999999999998</v>
      </c>
      <c r="E14" s="60" t="s">
        <v>10</v>
      </c>
      <c r="F14" s="65" t="s">
        <v>89</v>
      </c>
      <c r="G14" s="59"/>
      <c r="H14" s="61"/>
      <c r="I14" s="69"/>
      <c r="J14" s="20"/>
      <c r="K14" s="13">
        <f t="shared" si="0"/>
        <v>12.499999999999998</v>
      </c>
    </row>
    <row r="15" spans="1:11" s="17" customFormat="1" ht="20.25" customHeight="1">
      <c r="A15" s="21"/>
      <c r="B15" s="16">
        <v>13</v>
      </c>
      <c r="C15" s="68">
        <v>5</v>
      </c>
      <c r="D15" s="13">
        <f t="shared" si="1"/>
        <v>17.5</v>
      </c>
      <c r="E15" s="60" t="s">
        <v>10</v>
      </c>
      <c r="F15" s="65" t="s">
        <v>87</v>
      </c>
      <c r="G15" s="59"/>
      <c r="H15" s="61"/>
      <c r="I15" s="69"/>
      <c r="J15" s="20"/>
      <c r="K15" s="13">
        <f t="shared" si="0"/>
        <v>17.5</v>
      </c>
    </row>
    <row r="16" spans="1:11" s="17" customFormat="1" ht="20.25" customHeight="1">
      <c r="A16" s="21"/>
      <c r="B16" s="16">
        <v>14</v>
      </c>
      <c r="C16" s="68">
        <v>0.7</v>
      </c>
      <c r="D16" s="13">
        <f t="shared" si="1"/>
        <v>18.2</v>
      </c>
      <c r="E16" s="60" t="s">
        <v>10</v>
      </c>
      <c r="F16" s="65" t="s">
        <v>87</v>
      </c>
      <c r="G16" s="59" t="s">
        <v>96</v>
      </c>
      <c r="H16" s="61"/>
      <c r="I16" s="69"/>
      <c r="J16" s="51"/>
      <c r="K16" s="13">
        <f t="shared" si="0"/>
        <v>18.2</v>
      </c>
    </row>
    <row r="17" spans="1:11" s="17" customFormat="1" ht="20.25" customHeight="1">
      <c r="A17" s="21"/>
      <c r="B17" s="16">
        <v>15</v>
      </c>
      <c r="C17" s="68">
        <v>1.5</v>
      </c>
      <c r="D17" s="13">
        <f t="shared" si="1"/>
        <v>19.7</v>
      </c>
      <c r="E17" s="60" t="s">
        <v>97</v>
      </c>
      <c r="F17" s="65" t="s">
        <v>89</v>
      </c>
      <c r="G17" s="59" t="s">
        <v>98</v>
      </c>
      <c r="H17" s="61"/>
      <c r="I17" s="69"/>
      <c r="J17" s="20"/>
      <c r="K17" s="13">
        <f t="shared" si="0"/>
        <v>19.7</v>
      </c>
    </row>
    <row r="18" spans="1:11" s="17" customFormat="1" ht="20.25" customHeight="1">
      <c r="A18" s="21"/>
      <c r="B18" s="16">
        <v>16</v>
      </c>
      <c r="C18" s="68">
        <v>8.3000000000000007</v>
      </c>
      <c r="D18" s="13">
        <f t="shared" si="1"/>
        <v>28</v>
      </c>
      <c r="E18" s="60" t="s">
        <v>93</v>
      </c>
      <c r="F18" s="65" t="s">
        <v>89</v>
      </c>
      <c r="G18" s="59" t="s">
        <v>100</v>
      </c>
      <c r="H18" s="62" t="s">
        <v>99</v>
      </c>
      <c r="I18" s="69"/>
      <c r="J18" s="20"/>
      <c r="K18" s="13">
        <f t="shared" si="0"/>
        <v>28</v>
      </c>
    </row>
    <row r="19" spans="1:11" s="17" customFormat="1" ht="20.25" customHeight="1">
      <c r="A19" s="21"/>
      <c r="B19" s="16">
        <v>17</v>
      </c>
      <c r="C19" s="68">
        <v>2.4</v>
      </c>
      <c r="D19" s="13">
        <f t="shared" si="1"/>
        <v>30.4</v>
      </c>
      <c r="E19" s="60" t="s">
        <v>10</v>
      </c>
      <c r="F19" s="65" t="s">
        <v>89</v>
      </c>
      <c r="G19" s="59" t="s">
        <v>102</v>
      </c>
      <c r="H19" s="62" t="s">
        <v>101</v>
      </c>
      <c r="I19" s="69"/>
      <c r="J19" s="20"/>
      <c r="K19" s="13">
        <f t="shared" si="0"/>
        <v>30.4</v>
      </c>
    </row>
    <row r="20" spans="1:11" s="17" customFormat="1" ht="20.25" customHeight="1">
      <c r="A20" s="21"/>
      <c r="B20" s="16">
        <v>18</v>
      </c>
      <c r="C20" s="68">
        <v>2.4</v>
      </c>
      <c r="D20" s="13">
        <f t="shared" si="1"/>
        <v>32.799999999999997</v>
      </c>
      <c r="E20" s="60" t="s">
        <v>94</v>
      </c>
      <c r="F20" s="65" t="s">
        <v>87</v>
      </c>
      <c r="G20" s="59"/>
      <c r="H20" s="20"/>
      <c r="I20" s="69"/>
      <c r="J20" s="20"/>
      <c r="K20" s="13">
        <f t="shared" si="0"/>
        <v>32.799999999999997</v>
      </c>
    </row>
    <row r="21" spans="1:11" s="17" customFormat="1" ht="20.25" customHeight="1">
      <c r="A21" s="21"/>
      <c r="B21" s="16">
        <v>19</v>
      </c>
      <c r="C21" s="68">
        <v>3.7</v>
      </c>
      <c r="D21" s="13">
        <f t="shared" si="1"/>
        <v>36.5</v>
      </c>
      <c r="E21" s="60" t="s">
        <v>10</v>
      </c>
      <c r="F21" s="65" t="s">
        <v>87</v>
      </c>
      <c r="G21" s="59" t="s">
        <v>103</v>
      </c>
      <c r="H21" s="20"/>
      <c r="I21" s="24"/>
      <c r="J21" s="20"/>
      <c r="K21" s="13">
        <f t="shared" si="0"/>
        <v>36.5</v>
      </c>
    </row>
    <row r="22" spans="1:11" s="17" customFormat="1" ht="20.25" customHeight="1">
      <c r="A22" s="21"/>
      <c r="B22" s="16">
        <v>20</v>
      </c>
      <c r="C22" s="68">
        <v>0.1</v>
      </c>
      <c r="D22" s="13">
        <f t="shared" si="1"/>
        <v>36.6</v>
      </c>
      <c r="E22" s="60" t="s">
        <v>93</v>
      </c>
      <c r="F22" s="65" t="s">
        <v>89</v>
      </c>
      <c r="G22" s="59"/>
      <c r="H22" s="20"/>
      <c r="I22" s="24"/>
      <c r="J22" s="20"/>
      <c r="K22" s="13">
        <f t="shared" si="0"/>
        <v>36.6</v>
      </c>
    </row>
    <row r="23" spans="1:11" s="17" customFormat="1" ht="20.25" customHeight="1">
      <c r="A23" s="21"/>
      <c r="B23" s="16">
        <v>21</v>
      </c>
      <c r="C23" s="68">
        <v>1.9</v>
      </c>
      <c r="D23" s="13">
        <f t="shared" si="1"/>
        <v>38.5</v>
      </c>
      <c r="E23" s="60" t="s">
        <v>109</v>
      </c>
      <c r="F23" s="65" t="s">
        <v>89</v>
      </c>
      <c r="G23" s="59" t="s">
        <v>104</v>
      </c>
      <c r="H23" s="20"/>
      <c r="I23" s="24"/>
      <c r="J23" s="20"/>
      <c r="K23" s="13">
        <f t="shared" si="0"/>
        <v>38.5</v>
      </c>
    </row>
    <row r="24" spans="1:11" s="17" customFormat="1" ht="20.25" customHeight="1">
      <c r="A24" s="21"/>
      <c r="B24" s="16">
        <v>22</v>
      </c>
      <c r="C24" s="68">
        <v>1</v>
      </c>
      <c r="D24" s="13">
        <f t="shared" si="1"/>
        <v>39.5</v>
      </c>
      <c r="E24" s="60" t="s">
        <v>10</v>
      </c>
      <c r="F24" s="65" t="s">
        <v>87</v>
      </c>
      <c r="G24" s="59" t="s">
        <v>104</v>
      </c>
      <c r="H24" s="20"/>
      <c r="I24" s="24"/>
      <c r="J24" s="20"/>
      <c r="K24" s="13">
        <f t="shared" si="0"/>
        <v>39.5</v>
      </c>
    </row>
    <row r="25" spans="1:11" s="17" customFormat="1" ht="20.25" customHeight="1">
      <c r="A25" s="21"/>
      <c r="B25" s="16">
        <v>23</v>
      </c>
      <c r="C25" s="68">
        <v>10.7</v>
      </c>
      <c r="D25" s="13">
        <f t="shared" si="1"/>
        <v>50.2</v>
      </c>
      <c r="E25" s="60" t="s">
        <v>105</v>
      </c>
      <c r="F25" s="65" t="s">
        <v>87</v>
      </c>
      <c r="G25" s="59" t="s">
        <v>106</v>
      </c>
      <c r="H25" s="62" t="s">
        <v>72</v>
      </c>
      <c r="I25" s="24"/>
      <c r="J25" s="20"/>
      <c r="K25" s="13">
        <f t="shared" si="0"/>
        <v>50.2</v>
      </c>
    </row>
    <row r="26" spans="1:11" s="17" customFormat="1" ht="20.25" customHeight="1">
      <c r="A26" s="21"/>
      <c r="B26" s="16">
        <v>24</v>
      </c>
      <c r="C26" s="68">
        <v>7.5</v>
      </c>
      <c r="D26" s="13">
        <f t="shared" si="1"/>
        <v>57.7</v>
      </c>
      <c r="E26" s="60" t="s">
        <v>107</v>
      </c>
      <c r="F26" s="65" t="s">
        <v>87</v>
      </c>
      <c r="G26" s="59" t="s">
        <v>108</v>
      </c>
      <c r="H26" s="62" t="s">
        <v>72</v>
      </c>
      <c r="I26" s="24"/>
      <c r="J26" s="20"/>
      <c r="K26" s="13">
        <f t="shared" si="0"/>
        <v>57.7</v>
      </c>
    </row>
    <row r="27" spans="1:11" s="17" customFormat="1" ht="44.25" customHeight="1">
      <c r="A27" s="21"/>
      <c r="B27" s="16">
        <v>25</v>
      </c>
      <c r="C27" s="45">
        <v>2.2000000000000002</v>
      </c>
      <c r="D27" s="27">
        <f t="shared" si="1"/>
        <v>59.900000000000006</v>
      </c>
      <c r="E27" s="28" t="s">
        <v>156</v>
      </c>
      <c r="F27" s="64" t="s">
        <v>92</v>
      </c>
      <c r="G27" s="30" t="s">
        <v>110</v>
      </c>
      <c r="H27" s="30"/>
      <c r="I27" s="29" t="s">
        <v>111</v>
      </c>
      <c r="J27" s="33" t="s">
        <v>158</v>
      </c>
      <c r="K27" s="27">
        <f t="shared" si="0"/>
        <v>59.900000000000006</v>
      </c>
    </row>
    <row r="28" spans="1:11" s="17" customFormat="1" ht="20.25" customHeight="1">
      <c r="A28" s="21"/>
      <c r="B28" s="16">
        <v>26</v>
      </c>
      <c r="C28" s="46">
        <v>4.3</v>
      </c>
      <c r="D28" s="13">
        <f t="shared" si="1"/>
        <v>64.2</v>
      </c>
      <c r="E28" s="60" t="s">
        <v>59</v>
      </c>
      <c r="F28" s="65" t="s">
        <v>89</v>
      </c>
      <c r="G28" s="20" t="s">
        <v>112</v>
      </c>
      <c r="H28" s="20" t="s">
        <v>113</v>
      </c>
      <c r="I28" s="24"/>
      <c r="J28" s="20"/>
      <c r="K28" s="13">
        <f t="shared" si="0"/>
        <v>64.2</v>
      </c>
    </row>
    <row r="29" spans="1:11" s="17" customFormat="1" ht="20.25" customHeight="1">
      <c r="A29" s="21"/>
      <c r="B29" s="16">
        <v>27</v>
      </c>
      <c r="C29" s="46">
        <v>0.6</v>
      </c>
      <c r="D29" s="13">
        <f t="shared" si="1"/>
        <v>64.8</v>
      </c>
      <c r="E29" s="60" t="s">
        <v>10</v>
      </c>
      <c r="F29" s="65" t="s">
        <v>89</v>
      </c>
      <c r="G29" s="20" t="s">
        <v>112</v>
      </c>
      <c r="H29" s="20" t="s">
        <v>113</v>
      </c>
      <c r="I29" s="24"/>
      <c r="J29" s="20"/>
      <c r="K29" s="13">
        <f t="shared" si="0"/>
        <v>64.8</v>
      </c>
    </row>
    <row r="30" spans="1:11" s="17" customFormat="1" ht="20.25" customHeight="1">
      <c r="A30" s="21"/>
      <c r="B30" s="16">
        <v>28</v>
      </c>
      <c r="C30" s="46">
        <v>4.3</v>
      </c>
      <c r="D30" s="13">
        <f t="shared" si="1"/>
        <v>69.099999999999994</v>
      </c>
      <c r="E30" s="14" t="s">
        <v>17</v>
      </c>
      <c r="F30" s="65" t="s">
        <v>87</v>
      </c>
      <c r="G30" s="20" t="s">
        <v>60</v>
      </c>
      <c r="H30" s="20" t="s">
        <v>114</v>
      </c>
      <c r="I30" s="24"/>
      <c r="J30" s="20"/>
      <c r="K30" s="13">
        <f t="shared" si="0"/>
        <v>69.099999999999994</v>
      </c>
    </row>
    <row r="31" spans="1:11" s="17" customFormat="1" ht="20.25" customHeight="1">
      <c r="A31" s="21"/>
      <c r="B31" s="16">
        <v>29</v>
      </c>
      <c r="C31" s="46">
        <v>13.3</v>
      </c>
      <c r="D31" s="13">
        <f t="shared" si="1"/>
        <v>82.399999999999991</v>
      </c>
      <c r="E31" s="60" t="s">
        <v>115</v>
      </c>
      <c r="F31" s="65" t="s">
        <v>87</v>
      </c>
      <c r="G31" s="20" t="s">
        <v>60</v>
      </c>
      <c r="H31" s="20" t="s">
        <v>116</v>
      </c>
      <c r="I31" s="24"/>
      <c r="J31" s="20"/>
      <c r="K31" s="13">
        <f t="shared" si="0"/>
        <v>82.399999999999991</v>
      </c>
    </row>
    <row r="32" spans="1:11" s="17" customFormat="1" ht="20.25" customHeight="1">
      <c r="A32" s="21"/>
      <c r="B32" s="16">
        <v>30</v>
      </c>
      <c r="C32" s="46">
        <v>0.7</v>
      </c>
      <c r="D32" s="13">
        <f t="shared" si="1"/>
        <v>83.1</v>
      </c>
      <c r="E32" s="60" t="s">
        <v>115</v>
      </c>
      <c r="F32" s="65" t="s">
        <v>87</v>
      </c>
      <c r="G32" s="20" t="s">
        <v>58</v>
      </c>
      <c r="H32" s="20" t="s">
        <v>117</v>
      </c>
      <c r="I32" s="25" t="s">
        <v>118</v>
      </c>
      <c r="J32" s="20"/>
      <c r="K32" s="13">
        <f t="shared" si="0"/>
        <v>83.1</v>
      </c>
    </row>
    <row r="33" spans="1:11" s="17" customFormat="1" ht="20.25" customHeight="1">
      <c r="A33" s="21"/>
      <c r="B33" s="16">
        <v>31</v>
      </c>
      <c r="C33" s="46">
        <v>3.2</v>
      </c>
      <c r="D33" s="13">
        <f t="shared" si="1"/>
        <v>86.3</v>
      </c>
      <c r="E33" s="60" t="s">
        <v>93</v>
      </c>
      <c r="F33" s="65" t="s">
        <v>89</v>
      </c>
      <c r="G33" s="20" t="s">
        <v>58</v>
      </c>
      <c r="H33" s="20" t="s">
        <v>117</v>
      </c>
      <c r="I33" s="24"/>
      <c r="J33" s="20"/>
      <c r="K33" s="13">
        <f t="shared" si="0"/>
        <v>86.3</v>
      </c>
    </row>
    <row r="34" spans="1:11" s="17" customFormat="1" ht="20.25" customHeight="1">
      <c r="A34" s="21"/>
      <c r="B34" s="16">
        <v>32</v>
      </c>
      <c r="C34" s="46">
        <v>11.6</v>
      </c>
      <c r="D34" s="13">
        <f t="shared" si="1"/>
        <v>97.899999999999991</v>
      </c>
      <c r="E34" s="60" t="s">
        <v>119</v>
      </c>
      <c r="F34" s="65" t="s">
        <v>87</v>
      </c>
      <c r="G34" s="20" t="s">
        <v>120</v>
      </c>
      <c r="H34" s="20" t="s">
        <v>121</v>
      </c>
      <c r="I34" s="24"/>
      <c r="J34" s="20"/>
      <c r="K34" s="13">
        <f t="shared" si="0"/>
        <v>97.899999999999991</v>
      </c>
    </row>
    <row r="35" spans="1:11" s="17" customFormat="1" ht="20.25" customHeight="1">
      <c r="A35" s="21"/>
      <c r="B35" s="16">
        <v>33</v>
      </c>
      <c r="C35" s="46">
        <v>7.5</v>
      </c>
      <c r="D35" s="13">
        <f t="shared" si="1"/>
        <v>105.39999999999999</v>
      </c>
      <c r="E35" s="60" t="s">
        <v>124</v>
      </c>
      <c r="F35" s="65" t="s">
        <v>87</v>
      </c>
      <c r="G35" s="20" t="s">
        <v>120</v>
      </c>
      <c r="H35" s="20" t="s">
        <v>123</v>
      </c>
      <c r="I35" s="24"/>
      <c r="J35" s="20"/>
      <c r="K35" s="13">
        <f t="shared" si="0"/>
        <v>105.39999999999999</v>
      </c>
    </row>
    <row r="36" spans="1:11" s="17" customFormat="1" ht="45" customHeight="1">
      <c r="A36" s="21"/>
      <c r="B36" s="16">
        <v>34</v>
      </c>
      <c r="C36" s="45">
        <v>2.1</v>
      </c>
      <c r="D36" s="27">
        <f t="shared" ref="D36" si="2">C36+D35</f>
        <v>107.49999999999999</v>
      </c>
      <c r="E36" s="28" t="s">
        <v>155</v>
      </c>
      <c r="F36" s="64" t="s">
        <v>92</v>
      </c>
      <c r="G36" s="30" t="s">
        <v>125</v>
      </c>
      <c r="H36" s="30"/>
      <c r="I36" s="29" t="s">
        <v>126</v>
      </c>
      <c r="J36" s="30" t="s">
        <v>159</v>
      </c>
      <c r="K36" s="27">
        <f t="shared" si="0"/>
        <v>107.49999999999999</v>
      </c>
    </row>
    <row r="37" spans="1:11" s="17" customFormat="1" ht="19.5" customHeight="1">
      <c r="A37" s="21"/>
      <c r="B37" s="16">
        <v>35</v>
      </c>
      <c r="C37" s="46">
        <v>14.2</v>
      </c>
      <c r="D37" s="13">
        <f t="shared" si="1"/>
        <v>121.69999999999999</v>
      </c>
      <c r="E37" s="60" t="s">
        <v>127</v>
      </c>
      <c r="F37" s="65" t="s">
        <v>89</v>
      </c>
      <c r="G37" s="20" t="s">
        <v>120</v>
      </c>
      <c r="H37" s="20" t="s">
        <v>128</v>
      </c>
      <c r="I37" s="25"/>
      <c r="J37" s="40"/>
      <c r="K37" s="13">
        <f>C37</f>
        <v>14.2</v>
      </c>
    </row>
    <row r="38" spans="1:11" s="17" customFormat="1" ht="19.5" customHeight="1">
      <c r="A38" s="21"/>
      <c r="B38" s="16">
        <v>36</v>
      </c>
      <c r="C38" s="46">
        <v>11.3</v>
      </c>
      <c r="D38" s="13">
        <f t="shared" si="1"/>
        <v>133</v>
      </c>
      <c r="E38" s="60" t="s">
        <v>93</v>
      </c>
      <c r="F38" s="65" t="s">
        <v>92</v>
      </c>
      <c r="G38" s="20"/>
      <c r="H38" s="20" t="s">
        <v>129</v>
      </c>
      <c r="I38" s="70" t="s">
        <v>130</v>
      </c>
      <c r="J38" s="20"/>
      <c r="K38" s="13">
        <f t="shared" ref="K6:K69" si="3">K37+C38</f>
        <v>25.5</v>
      </c>
    </row>
    <row r="39" spans="1:11" s="17" customFormat="1" ht="20.25" customHeight="1">
      <c r="A39" s="21"/>
      <c r="B39" s="16">
        <v>37</v>
      </c>
      <c r="C39" s="46">
        <v>6.4</v>
      </c>
      <c r="D39" s="13">
        <f t="shared" si="1"/>
        <v>139.4</v>
      </c>
      <c r="E39" s="19" t="s">
        <v>11</v>
      </c>
      <c r="F39" s="65" t="s">
        <v>89</v>
      </c>
      <c r="G39" s="20" t="s">
        <v>38</v>
      </c>
      <c r="H39" s="20" t="s">
        <v>71</v>
      </c>
      <c r="I39" s="25" t="s">
        <v>37</v>
      </c>
      <c r="J39" s="20"/>
      <c r="K39" s="13">
        <f t="shared" si="3"/>
        <v>31.9</v>
      </c>
    </row>
    <row r="40" spans="1:11" s="17" customFormat="1" ht="20.25" customHeight="1">
      <c r="A40" s="21"/>
      <c r="B40" s="16">
        <v>38</v>
      </c>
      <c r="C40" s="46">
        <v>12.2</v>
      </c>
      <c r="D40" s="13">
        <f t="shared" si="1"/>
        <v>151.6</v>
      </c>
      <c r="E40" s="14" t="s">
        <v>34</v>
      </c>
      <c r="F40" s="65" t="s">
        <v>89</v>
      </c>
      <c r="G40" s="20" t="s">
        <v>38</v>
      </c>
      <c r="H40" s="20"/>
      <c r="I40" s="24" t="s">
        <v>26</v>
      </c>
      <c r="J40" s="20"/>
      <c r="K40" s="13">
        <f t="shared" si="3"/>
        <v>44.099999999999994</v>
      </c>
    </row>
    <row r="41" spans="1:11" s="17" customFormat="1" ht="20.25" customHeight="1">
      <c r="A41" s="21"/>
      <c r="B41" s="16">
        <v>39</v>
      </c>
      <c r="C41" s="46">
        <v>4.5</v>
      </c>
      <c r="D41" s="13">
        <f t="shared" si="1"/>
        <v>156.1</v>
      </c>
      <c r="E41" s="14" t="s">
        <v>39</v>
      </c>
      <c r="F41" s="65" t="s">
        <v>92</v>
      </c>
      <c r="G41" s="20"/>
      <c r="H41" s="20" t="s">
        <v>71</v>
      </c>
      <c r="I41" s="25" t="s">
        <v>40</v>
      </c>
      <c r="J41" s="20"/>
      <c r="K41" s="13">
        <f t="shared" si="3"/>
        <v>48.599999999999994</v>
      </c>
    </row>
    <row r="42" spans="1:11" s="17" customFormat="1" ht="44.25" customHeight="1">
      <c r="A42" s="21"/>
      <c r="B42" s="16">
        <v>40</v>
      </c>
      <c r="C42" s="71">
        <v>1.5</v>
      </c>
      <c r="D42" s="72">
        <f t="shared" si="1"/>
        <v>157.6</v>
      </c>
      <c r="E42" s="73" t="s">
        <v>41</v>
      </c>
      <c r="F42" s="74" t="s">
        <v>89</v>
      </c>
      <c r="G42" s="75" t="s">
        <v>42</v>
      </c>
      <c r="H42" s="75" t="s">
        <v>77</v>
      </c>
      <c r="I42" s="76" t="s">
        <v>27</v>
      </c>
      <c r="J42" s="77" t="s">
        <v>160</v>
      </c>
      <c r="K42" s="13">
        <f t="shared" si="3"/>
        <v>50.099999999999994</v>
      </c>
    </row>
    <row r="43" spans="1:11" s="17" customFormat="1" ht="21" customHeight="1">
      <c r="A43" s="21"/>
      <c r="B43" s="16">
        <v>41</v>
      </c>
      <c r="C43" s="46">
        <v>5.6</v>
      </c>
      <c r="D43" s="13">
        <f t="shared" si="1"/>
        <v>163.19999999999999</v>
      </c>
      <c r="E43" s="14" t="s">
        <v>39</v>
      </c>
      <c r="F43" s="65" t="s">
        <v>87</v>
      </c>
      <c r="G43" s="20"/>
      <c r="H43" s="20"/>
      <c r="I43" s="26" t="s">
        <v>43</v>
      </c>
      <c r="J43" s="20"/>
      <c r="K43" s="13">
        <f t="shared" si="3"/>
        <v>55.699999999999996</v>
      </c>
    </row>
    <row r="44" spans="1:11" s="17" customFormat="1" ht="21" customHeight="1">
      <c r="A44" s="21"/>
      <c r="B44" s="16">
        <v>42</v>
      </c>
      <c r="C44" s="46">
        <v>1.9</v>
      </c>
      <c r="D44" s="13">
        <f t="shared" si="1"/>
        <v>165.1</v>
      </c>
      <c r="E44" s="14" t="s">
        <v>39</v>
      </c>
      <c r="F44" s="65" t="s">
        <v>87</v>
      </c>
      <c r="G44" s="20"/>
      <c r="H44" s="20"/>
      <c r="I44" s="25" t="s">
        <v>81</v>
      </c>
      <c r="J44" s="20"/>
      <c r="K44" s="13">
        <f t="shared" si="3"/>
        <v>57.599999999999994</v>
      </c>
    </row>
    <row r="45" spans="1:11" s="17" customFormat="1" ht="45" customHeight="1">
      <c r="A45" s="21"/>
      <c r="B45" s="16">
        <v>43</v>
      </c>
      <c r="C45" s="71">
        <v>0</v>
      </c>
      <c r="D45" s="72">
        <f t="shared" si="1"/>
        <v>165.1</v>
      </c>
      <c r="E45" s="73" t="s">
        <v>44</v>
      </c>
      <c r="F45" s="74" t="s">
        <v>131</v>
      </c>
      <c r="G45" s="75"/>
      <c r="H45" s="75"/>
      <c r="I45" s="78" t="s">
        <v>45</v>
      </c>
      <c r="J45" s="77" t="s">
        <v>161</v>
      </c>
      <c r="K45" s="13">
        <f t="shared" si="3"/>
        <v>57.599999999999994</v>
      </c>
    </row>
    <row r="46" spans="1:11" s="17" customFormat="1" ht="19.5" customHeight="1">
      <c r="A46" s="21"/>
      <c r="B46" s="16">
        <v>44</v>
      </c>
      <c r="C46" s="46">
        <v>0</v>
      </c>
      <c r="D46" s="13">
        <f t="shared" si="1"/>
        <v>165.1</v>
      </c>
      <c r="E46" s="14" t="s">
        <v>34</v>
      </c>
      <c r="F46" s="65" t="s">
        <v>89</v>
      </c>
      <c r="G46" s="20"/>
      <c r="H46" s="20"/>
      <c r="I46" s="24"/>
      <c r="J46" s="20"/>
      <c r="K46" s="13">
        <f t="shared" si="3"/>
        <v>57.599999999999994</v>
      </c>
    </row>
    <row r="47" spans="1:11" s="17" customFormat="1" ht="19.5" customHeight="1">
      <c r="A47" s="21"/>
      <c r="B47" s="16">
        <v>45</v>
      </c>
      <c r="C47" s="46">
        <v>1.9</v>
      </c>
      <c r="D47" s="13">
        <f t="shared" si="1"/>
        <v>167</v>
      </c>
      <c r="E47" s="14" t="s">
        <v>34</v>
      </c>
      <c r="F47" s="65" t="s">
        <v>87</v>
      </c>
      <c r="G47" s="20" t="s">
        <v>42</v>
      </c>
      <c r="H47" s="20"/>
      <c r="I47" s="24"/>
      <c r="J47" s="51"/>
      <c r="K47" s="13">
        <f t="shared" si="3"/>
        <v>59.499999999999993</v>
      </c>
    </row>
    <row r="48" spans="1:11" s="17" customFormat="1" ht="19.5" customHeight="1">
      <c r="A48" s="21"/>
      <c r="B48" s="16">
        <v>46</v>
      </c>
      <c r="C48" s="46">
        <v>11.3</v>
      </c>
      <c r="D48" s="13">
        <f t="shared" si="1"/>
        <v>178.3</v>
      </c>
      <c r="E48" s="14" t="s">
        <v>46</v>
      </c>
      <c r="F48" s="65" t="s">
        <v>87</v>
      </c>
      <c r="G48" s="35" t="s">
        <v>132</v>
      </c>
      <c r="H48" s="20" t="s">
        <v>70</v>
      </c>
      <c r="I48" s="24"/>
      <c r="J48" s="20"/>
      <c r="K48" s="13">
        <f t="shared" si="3"/>
        <v>70.8</v>
      </c>
    </row>
    <row r="49" spans="1:11" s="17" customFormat="1" ht="19.5" customHeight="1">
      <c r="A49" s="21"/>
      <c r="B49" s="16">
        <v>47</v>
      </c>
      <c r="C49" s="46">
        <v>1.6</v>
      </c>
      <c r="D49" s="13">
        <f t="shared" si="1"/>
        <v>179.9</v>
      </c>
      <c r="E49" s="14" t="s">
        <v>15</v>
      </c>
      <c r="F49" s="65" t="s">
        <v>89</v>
      </c>
      <c r="G49" s="20" t="s">
        <v>42</v>
      </c>
      <c r="H49" s="20" t="s">
        <v>72</v>
      </c>
      <c r="I49" s="24"/>
      <c r="J49" s="20"/>
      <c r="K49" s="13">
        <f t="shared" si="3"/>
        <v>72.399999999999991</v>
      </c>
    </row>
    <row r="50" spans="1:11" s="17" customFormat="1" ht="19.5" customHeight="1">
      <c r="A50" s="21"/>
      <c r="B50" s="16">
        <v>48</v>
      </c>
      <c r="C50" s="46">
        <v>17.3</v>
      </c>
      <c r="D50" s="13">
        <f t="shared" si="1"/>
        <v>197.20000000000002</v>
      </c>
      <c r="E50" s="14" t="s">
        <v>135</v>
      </c>
      <c r="F50" s="65" t="s">
        <v>92</v>
      </c>
      <c r="G50" s="20" t="s">
        <v>134</v>
      </c>
      <c r="H50" s="20" t="s">
        <v>133</v>
      </c>
      <c r="I50" s="25" t="s">
        <v>136</v>
      </c>
      <c r="J50" s="20"/>
      <c r="K50" s="13">
        <f t="shared" si="3"/>
        <v>89.699999999999989</v>
      </c>
    </row>
    <row r="51" spans="1:11" s="17" customFormat="1" ht="19.5" customHeight="1">
      <c r="A51" s="21"/>
      <c r="B51" s="16">
        <v>49</v>
      </c>
      <c r="C51" s="46">
        <v>4.9000000000000004</v>
      </c>
      <c r="D51" s="13">
        <f t="shared" si="1"/>
        <v>202.10000000000002</v>
      </c>
      <c r="E51" s="14" t="s">
        <v>34</v>
      </c>
      <c r="F51" s="65" t="s">
        <v>87</v>
      </c>
      <c r="G51" s="20" t="s">
        <v>137</v>
      </c>
      <c r="H51" s="20" t="s">
        <v>133</v>
      </c>
      <c r="I51" s="24"/>
      <c r="J51" s="20"/>
      <c r="K51" s="13">
        <f t="shared" si="3"/>
        <v>94.6</v>
      </c>
    </row>
    <row r="52" spans="1:11" s="17" customFormat="1" ht="39" customHeight="1">
      <c r="A52" s="21"/>
      <c r="B52" s="16">
        <v>50</v>
      </c>
      <c r="C52" s="45">
        <v>2.7</v>
      </c>
      <c r="D52" s="27">
        <f t="shared" si="1"/>
        <v>204.8</v>
      </c>
      <c r="E52" s="28" t="s">
        <v>138</v>
      </c>
      <c r="F52" s="64" t="s">
        <v>92</v>
      </c>
      <c r="G52" s="30" t="s">
        <v>137</v>
      </c>
      <c r="H52" s="30"/>
      <c r="I52" s="29" t="s">
        <v>139</v>
      </c>
      <c r="J52" s="30" t="s">
        <v>162</v>
      </c>
      <c r="K52" s="27">
        <f t="shared" si="3"/>
        <v>97.3</v>
      </c>
    </row>
    <row r="53" spans="1:11" s="17" customFormat="1" ht="19.5" customHeight="1">
      <c r="A53" s="21"/>
      <c r="B53" s="16">
        <v>51</v>
      </c>
      <c r="C53" s="46">
        <v>0.3</v>
      </c>
      <c r="D53" s="13">
        <f t="shared" si="1"/>
        <v>205.10000000000002</v>
      </c>
      <c r="E53" s="14" t="s">
        <v>122</v>
      </c>
      <c r="F53" s="65" t="s">
        <v>87</v>
      </c>
      <c r="G53" s="20"/>
      <c r="H53" s="20"/>
      <c r="I53" s="24"/>
      <c r="J53" s="20"/>
      <c r="K53" s="13">
        <f>C53</f>
        <v>0.3</v>
      </c>
    </row>
    <row r="54" spans="1:11" s="17" customFormat="1" ht="19.5" customHeight="1">
      <c r="A54" s="21"/>
      <c r="B54" s="16">
        <v>52</v>
      </c>
      <c r="C54" s="46">
        <v>3</v>
      </c>
      <c r="D54" s="13">
        <f t="shared" si="1"/>
        <v>208.10000000000002</v>
      </c>
      <c r="E54" s="14" t="s">
        <v>15</v>
      </c>
      <c r="F54" s="65" t="s">
        <v>89</v>
      </c>
      <c r="G54" s="20"/>
      <c r="H54" s="20"/>
      <c r="I54" s="24"/>
      <c r="J54" s="20"/>
      <c r="K54" s="13">
        <f t="shared" si="3"/>
        <v>3.3</v>
      </c>
    </row>
    <row r="55" spans="1:11" s="17" customFormat="1" ht="19.5" customHeight="1">
      <c r="A55" s="21"/>
      <c r="B55" s="16">
        <v>53</v>
      </c>
      <c r="C55" s="46">
        <v>1</v>
      </c>
      <c r="D55" s="13">
        <f t="shared" si="1"/>
        <v>209.10000000000002</v>
      </c>
      <c r="E55" s="14" t="s">
        <v>140</v>
      </c>
      <c r="F55" s="65" t="s">
        <v>89</v>
      </c>
      <c r="G55" s="20" t="s">
        <v>141</v>
      </c>
      <c r="H55" s="20"/>
      <c r="I55" s="24"/>
      <c r="J55" s="20"/>
      <c r="K55" s="13">
        <f t="shared" si="3"/>
        <v>4.3</v>
      </c>
    </row>
    <row r="56" spans="1:11" s="17" customFormat="1" ht="19.5" customHeight="1">
      <c r="A56" s="21"/>
      <c r="B56" s="16">
        <v>54</v>
      </c>
      <c r="C56" s="46">
        <v>1.6</v>
      </c>
      <c r="D56" s="13">
        <f t="shared" si="1"/>
        <v>210.70000000000002</v>
      </c>
      <c r="E56" s="14" t="s">
        <v>142</v>
      </c>
      <c r="F56" s="65" t="s">
        <v>87</v>
      </c>
      <c r="G56" s="35" t="s">
        <v>143</v>
      </c>
      <c r="H56" s="35" t="s">
        <v>144</v>
      </c>
      <c r="I56" s="24"/>
      <c r="J56" s="20"/>
      <c r="K56" s="13">
        <f t="shared" si="3"/>
        <v>5.9</v>
      </c>
    </row>
    <row r="57" spans="1:11" s="17" customFormat="1" ht="21" customHeight="1">
      <c r="A57" s="21"/>
      <c r="B57" s="16">
        <v>55</v>
      </c>
      <c r="C57" s="46">
        <v>4.4000000000000004</v>
      </c>
      <c r="D57" s="13">
        <f t="shared" si="1"/>
        <v>215.10000000000002</v>
      </c>
      <c r="E57" s="14" t="s">
        <v>34</v>
      </c>
      <c r="F57" s="65" t="s">
        <v>87</v>
      </c>
      <c r="G57" s="20" t="s">
        <v>143</v>
      </c>
      <c r="H57" s="35" t="s">
        <v>144</v>
      </c>
      <c r="I57" s="24"/>
      <c r="J57" s="20"/>
      <c r="K57" s="13">
        <f t="shared" si="3"/>
        <v>10.3</v>
      </c>
    </row>
    <row r="58" spans="1:11" s="17" customFormat="1" ht="21" customHeight="1">
      <c r="A58" s="21"/>
      <c r="B58" s="16">
        <v>56</v>
      </c>
      <c r="C58" s="46">
        <v>7.3</v>
      </c>
      <c r="D58" s="13">
        <f t="shared" si="1"/>
        <v>222.40000000000003</v>
      </c>
      <c r="E58" s="19" t="s">
        <v>11</v>
      </c>
      <c r="F58" s="65" t="s">
        <v>89</v>
      </c>
      <c r="G58" s="20" t="s">
        <v>145</v>
      </c>
      <c r="H58" s="20" t="s">
        <v>146</v>
      </c>
      <c r="I58" s="25"/>
      <c r="J58" s="20"/>
      <c r="K58" s="13">
        <f t="shared" si="3"/>
        <v>17.600000000000001</v>
      </c>
    </row>
    <row r="59" spans="1:11" s="17" customFormat="1" ht="21" customHeight="1">
      <c r="A59" s="21"/>
      <c r="B59" s="16">
        <v>57</v>
      </c>
      <c r="C59" s="46">
        <v>5.9</v>
      </c>
      <c r="D59" s="13">
        <f t="shared" si="1"/>
        <v>228.30000000000004</v>
      </c>
      <c r="E59" s="14" t="s">
        <v>115</v>
      </c>
      <c r="F59" s="65" t="s">
        <v>87</v>
      </c>
      <c r="G59" s="20"/>
      <c r="H59" s="20" t="s">
        <v>147</v>
      </c>
      <c r="I59" s="24"/>
      <c r="J59" s="20"/>
      <c r="K59" s="13">
        <f t="shared" si="3"/>
        <v>23.5</v>
      </c>
    </row>
    <row r="60" spans="1:11" s="17" customFormat="1" ht="21" customHeight="1">
      <c r="A60" s="21"/>
      <c r="B60" s="16">
        <v>58</v>
      </c>
      <c r="C60" s="46">
        <v>1.8</v>
      </c>
      <c r="D60" s="13">
        <f t="shared" si="1"/>
        <v>230.10000000000005</v>
      </c>
      <c r="E60" s="14" t="s">
        <v>47</v>
      </c>
      <c r="F60" s="65" t="s">
        <v>89</v>
      </c>
      <c r="G60" s="20" t="s">
        <v>147</v>
      </c>
      <c r="H60" s="20"/>
      <c r="I60" s="24"/>
      <c r="J60" s="20"/>
      <c r="K60" s="13">
        <f t="shared" si="3"/>
        <v>25.3</v>
      </c>
    </row>
    <row r="61" spans="1:11" s="17" customFormat="1" ht="21" customHeight="1">
      <c r="A61" s="21"/>
      <c r="B61" s="16">
        <v>59</v>
      </c>
      <c r="C61" s="46">
        <v>1.1000000000000001</v>
      </c>
      <c r="D61" s="13">
        <f t="shared" si="1"/>
        <v>231.20000000000005</v>
      </c>
      <c r="E61" s="14" t="s">
        <v>48</v>
      </c>
      <c r="F61" s="65" t="s">
        <v>87</v>
      </c>
      <c r="G61" s="20"/>
      <c r="H61" s="20"/>
      <c r="I61" s="24" t="s">
        <v>28</v>
      </c>
      <c r="J61" s="20"/>
      <c r="K61" s="13">
        <f t="shared" si="3"/>
        <v>26.400000000000002</v>
      </c>
    </row>
    <row r="62" spans="1:11" s="17" customFormat="1" ht="49.5" customHeight="1">
      <c r="A62" s="21"/>
      <c r="B62" s="16">
        <v>60</v>
      </c>
      <c r="C62" s="71">
        <v>8.1999999999999993</v>
      </c>
      <c r="D62" s="72">
        <f t="shared" si="1"/>
        <v>239.40000000000003</v>
      </c>
      <c r="E62" s="73" t="s">
        <v>49</v>
      </c>
      <c r="F62" s="74" t="s">
        <v>92</v>
      </c>
      <c r="G62" s="75"/>
      <c r="H62" s="75"/>
      <c r="I62" s="76" t="s">
        <v>55</v>
      </c>
      <c r="J62" s="77" t="s">
        <v>163</v>
      </c>
      <c r="K62" s="13">
        <f t="shared" si="3"/>
        <v>34.6</v>
      </c>
    </row>
    <row r="63" spans="1:11" s="17" customFormat="1" ht="37.5" customHeight="1">
      <c r="A63" s="21"/>
      <c r="B63" s="16">
        <v>61</v>
      </c>
      <c r="C63" s="46">
        <v>0.5</v>
      </c>
      <c r="D63" s="13">
        <f t="shared" si="1"/>
        <v>239.90000000000003</v>
      </c>
      <c r="E63" s="14" t="s">
        <v>36</v>
      </c>
      <c r="F63" s="65" t="s">
        <v>89</v>
      </c>
      <c r="G63" s="20" t="s">
        <v>50</v>
      </c>
      <c r="H63" s="20" t="s">
        <v>78</v>
      </c>
      <c r="I63" s="24" t="s">
        <v>29</v>
      </c>
      <c r="J63" s="20"/>
      <c r="K63" s="13">
        <f t="shared" si="3"/>
        <v>35.1</v>
      </c>
    </row>
    <row r="64" spans="1:11" s="17" customFormat="1" ht="21" customHeight="1">
      <c r="A64" s="21"/>
      <c r="B64" s="16">
        <v>62</v>
      </c>
      <c r="C64" s="46">
        <v>1.8</v>
      </c>
      <c r="D64" s="13">
        <f t="shared" si="1"/>
        <v>241.70000000000005</v>
      </c>
      <c r="E64" s="14" t="s">
        <v>12</v>
      </c>
      <c r="F64" s="65" t="s">
        <v>87</v>
      </c>
      <c r="G64" s="20" t="s">
        <v>50</v>
      </c>
      <c r="H64" s="20" t="s">
        <v>79</v>
      </c>
      <c r="I64" s="24" t="s">
        <v>30</v>
      </c>
      <c r="J64" s="20"/>
      <c r="K64" s="13">
        <f t="shared" si="3"/>
        <v>36.9</v>
      </c>
    </row>
    <row r="65" spans="1:11" s="17" customFormat="1" ht="21" customHeight="1">
      <c r="A65" s="21"/>
      <c r="B65" s="16">
        <v>63</v>
      </c>
      <c r="C65" s="46">
        <v>0.4</v>
      </c>
      <c r="D65" s="13">
        <f t="shared" si="1"/>
        <v>242.10000000000005</v>
      </c>
      <c r="E65" s="14" t="s">
        <v>36</v>
      </c>
      <c r="F65" s="65" t="s">
        <v>89</v>
      </c>
      <c r="G65" s="20" t="s">
        <v>50</v>
      </c>
      <c r="H65" s="20"/>
      <c r="I65" s="26" t="s">
        <v>51</v>
      </c>
      <c r="J65" s="20"/>
      <c r="K65" s="13">
        <f t="shared" si="3"/>
        <v>37.299999999999997</v>
      </c>
    </row>
    <row r="66" spans="1:11" s="17" customFormat="1" ht="21" customHeight="1">
      <c r="A66" s="21"/>
      <c r="B66" s="16">
        <v>64</v>
      </c>
      <c r="C66" s="46">
        <v>4.5999999999999996</v>
      </c>
      <c r="D66" s="13">
        <f t="shared" si="1"/>
        <v>246.70000000000005</v>
      </c>
      <c r="E66" s="19" t="s">
        <v>11</v>
      </c>
      <c r="F66" s="65" t="s">
        <v>89</v>
      </c>
      <c r="G66" s="20"/>
      <c r="H66" s="20"/>
      <c r="I66" s="26" t="s">
        <v>80</v>
      </c>
      <c r="J66" s="20"/>
      <c r="K66" s="13">
        <f t="shared" si="3"/>
        <v>41.9</v>
      </c>
    </row>
    <row r="67" spans="1:11" s="17" customFormat="1" ht="21" customHeight="1">
      <c r="A67" s="21"/>
      <c r="B67" s="16">
        <v>65</v>
      </c>
      <c r="C67" s="46">
        <v>0.9</v>
      </c>
      <c r="D67" s="13">
        <f t="shared" si="1"/>
        <v>247.60000000000005</v>
      </c>
      <c r="E67" s="14" t="s">
        <v>52</v>
      </c>
      <c r="F67" s="65" t="s">
        <v>87</v>
      </c>
      <c r="G67" s="20" t="s">
        <v>53</v>
      </c>
      <c r="H67" s="20"/>
      <c r="I67" s="24" t="s">
        <v>31</v>
      </c>
      <c r="J67" s="20"/>
      <c r="K67" s="13">
        <f t="shared" si="3"/>
        <v>42.8</v>
      </c>
    </row>
    <row r="68" spans="1:11" s="17" customFormat="1" ht="21" customHeight="1">
      <c r="A68" s="21"/>
      <c r="B68" s="16">
        <v>66</v>
      </c>
      <c r="C68" s="46">
        <v>0.7</v>
      </c>
      <c r="D68" s="13">
        <f t="shared" si="1"/>
        <v>248.30000000000004</v>
      </c>
      <c r="E68" s="19" t="s">
        <v>11</v>
      </c>
      <c r="F68" s="65" t="s">
        <v>89</v>
      </c>
      <c r="G68" s="20"/>
      <c r="H68" s="20"/>
      <c r="I68" s="26" t="s">
        <v>54</v>
      </c>
      <c r="J68" s="20"/>
      <c r="K68" s="13">
        <f t="shared" si="3"/>
        <v>43.5</v>
      </c>
    </row>
    <row r="69" spans="1:11" s="17" customFormat="1" ht="21" customHeight="1">
      <c r="A69" s="21"/>
      <c r="B69" s="16">
        <v>67</v>
      </c>
      <c r="C69" s="46">
        <v>0.4</v>
      </c>
      <c r="D69" s="13">
        <f t="shared" ref="D69:D84" si="4">C69+D68</f>
        <v>248.70000000000005</v>
      </c>
      <c r="E69" s="14" t="s">
        <v>52</v>
      </c>
      <c r="F69" s="65" t="s">
        <v>89</v>
      </c>
      <c r="G69" s="20" t="s">
        <v>56</v>
      </c>
      <c r="H69" s="20"/>
      <c r="I69" s="24" t="s">
        <v>32</v>
      </c>
      <c r="J69" s="20"/>
      <c r="K69" s="13">
        <f t="shared" si="3"/>
        <v>43.9</v>
      </c>
    </row>
    <row r="70" spans="1:11" s="17" customFormat="1" ht="21" customHeight="1">
      <c r="A70" s="21"/>
      <c r="B70" s="16">
        <v>68</v>
      </c>
      <c r="C70" s="46">
        <v>2.2000000000000002</v>
      </c>
      <c r="D70" s="13">
        <f t="shared" si="4"/>
        <v>250.90000000000003</v>
      </c>
      <c r="E70" s="14" t="s">
        <v>52</v>
      </c>
      <c r="F70" s="65" t="s">
        <v>87</v>
      </c>
      <c r="G70" s="20" t="s">
        <v>57</v>
      </c>
      <c r="H70" s="20" t="s">
        <v>73</v>
      </c>
      <c r="I70" s="24" t="s">
        <v>74</v>
      </c>
      <c r="J70" s="20"/>
      <c r="K70" s="13">
        <f t="shared" ref="K70:K74" si="5">K69+C70</f>
        <v>46.1</v>
      </c>
    </row>
    <row r="71" spans="1:11" s="18" customFormat="1" ht="20.25" customHeight="1">
      <c r="B71" s="16">
        <v>69</v>
      </c>
      <c r="C71" s="46">
        <v>1.3</v>
      </c>
      <c r="D71" s="13">
        <f t="shared" si="4"/>
        <v>252.20000000000005</v>
      </c>
      <c r="E71" s="14" t="s">
        <v>61</v>
      </c>
      <c r="F71" s="65" t="s">
        <v>87</v>
      </c>
      <c r="G71" s="20"/>
      <c r="H71" s="20"/>
      <c r="I71" s="24" t="s">
        <v>62</v>
      </c>
      <c r="J71" s="51"/>
      <c r="K71" s="13">
        <f t="shared" si="5"/>
        <v>47.4</v>
      </c>
    </row>
    <row r="72" spans="1:11" s="18" customFormat="1" ht="20.25" customHeight="1">
      <c r="B72" s="16">
        <v>70</v>
      </c>
      <c r="C72" s="47">
        <v>0.7</v>
      </c>
      <c r="D72" s="13">
        <f t="shared" si="4"/>
        <v>252.90000000000003</v>
      </c>
      <c r="E72" s="19" t="s">
        <v>11</v>
      </c>
      <c r="F72" s="65" t="s">
        <v>92</v>
      </c>
      <c r="G72" s="40" t="s">
        <v>63</v>
      </c>
      <c r="H72" s="36"/>
      <c r="I72" s="24" t="s">
        <v>19</v>
      </c>
      <c r="J72" s="40"/>
      <c r="K72" s="13">
        <f t="shared" si="5"/>
        <v>48.1</v>
      </c>
    </row>
    <row r="73" spans="1:11" s="18" customFormat="1" ht="20.25" customHeight="1">
      <c r="B73" s="16">
        <v>71</v>
      </c>
      <c r="C73" s="47">
        <v>2.9</v>
      </c>
      <c r="D73" s="13">
        <f t="shared" si="4"/>
        <v>255.80000000000004</v>
      </c>
      <c r="E73" s="19" t="s">
        <v>64</v>
      </c>
      <c r="F73" s="65" t="s">
        <v>89</v>
      </c>
      <c r="G73" s="40" t="s">
        <v>63</v>
      </c>
      <c r="H73" s="40" t="s">
        <v>75</v>
      </c>
      <c r="I73" s="24" t="s">
        <v>76</v>
      </c>
      <c r="J73" s="40"/>
      <c r="K73" s="13">
        <f t="shared" si="5"/>
        <v>51</v>
      </c>
    </row>
    <row r="74" spans="1:11" s="18" customFormat="1" ht="41.25" customHeight="1">
      <c r="B74" s="16">
        <v>72</v>
      </c>
      <c r="C74" s="48">
        <v>12.4</v>
      </c>
      <c r="D74" s="27">
        <f t="shared" si="4"/>
        <v>268.20000000000005</v>
      </c>
      <c r="E74" s="28" t="s">
        <v>154</v>
      </c>
      <c r="F74" s="64" t="s">
        <v>92</v>
      </c>
      <c r="G74" s="41" t="s">
        <v>63</v>
      </c>
      <c r="H74" s="37"/>
      <c r="I74" s="29" t="s">
        <v>20</v>
      </c>
      <c r="J74" s="33" t="s">
        <v>164</v>
      </c>
      <c r="K74" s="27">
        <f t="shared" si="5"/>
        <v>63.4</v>
      </c>
    </row>
    <row r="75" spans="1:11" s="18" customFormat="1" ht="21" customHeight="1">
      <c r="B75" s="16">
        <v>73</v>
      </c>
      <c r="C75" s="47">
        <v>16.899999999999999</v>
      </c>
      <c r="D75" s="13">
        <f t="shared" si="4"/>
        <v>285.10000000000002</v>
      </c>
      <c r="E75" s="19" t="s">
        <v>11</v>
      </c>
      <c r="F75" s="65" t="s">
        <v>89</v>
      </c>
      <c r="G75" s="40"/>
      <c r="H75" s="36"/>
      <c r="I75" s="24" t="s">
        <v>65</v>
      </c>
      <c r="J75" s="40"/>
      <c r="K75" s="13">
        <f>C75</f>
        <v>16.899999999999999</v>
      </c>
    </row>
    <row r="76" spans="1:11" s="18" customFormat="1" ht="21" customHeight="1">
      <c r="B76" s="16">
        <v>74</v>
      </c>
      <c r="C76" s="47">
        <v>0.7</v>
      </c>
      <c r="D76" s="13">
        <f t="shared" si="4"/>
        <v>285.8</v>
      </c>
      <c r="E76" s="19" t="s">
        <v>11</v>
      </c>
      <c r="F76" s="65" t="s">
        <v>89</v>
      </c>
      <c r="G76" s="40"/>
      <c r="H76" s="36"/>
      <c r="I76" s="24" t="s">
        <v>21</v>
      </c>
      <c r="J76" s="40"/>
      <c r="K76" s="13">
        <f t="shared" ref="K67:K84" si="6">K75+C76</f>
        <v>17.599999999999998</v>
      </c>
    </row>
    <row r="77" spans="1:11" s="18" customFormat="1" ht="21" customHeight="1">
      <c r="B77" s="16">
        <v>75</v>
      </c>
      <c r="C77" s="47">
        <v>5</v>
      </c>
      <c r="D77" s="13">
        <f t="shared" si="4"/>
        <v>290.8</v>
      </c>
      <c r="E77" s="14" t="s">
        <v>14</v>
      </c>
      <c r="F77" s="65" t="s">
        <v>87</v>
      </c>
      <c r="G77" s="40"/>
      <c r="H77" s="36"/>
      <c r="I77" s="24" t="s">
        <v>22</v>
      </c>
      <c r="J77" s="40"/>
      <c r="K77" s="13">
        <f t="shared" si="6"/>
        <v>22.599999999999998</v>
      </c>
    </row>
    <row r="78" spans="1:11" s="18" customFormat="1" ht="21" customHeight="1">
      <c r="B78" s="16">
        <v>76</v>
      </c>
      <c r="C78" s="47">
        <v>0.1</v>
      </c>
      <c r="D78" s="13">
        <f t="shared" si="4"/>
        <v>290.90000000000003</v>
      </c>
      <c r="E78" s="14" t="s">
        <v>35</v>
      </c>
      <c r="F78" s="65" t="s">
        <v>89</v>
      </c>
      <c r="G78" s="40"/>
      <c r="H78" s="36"/>
      <c r="I78" s="24" t="s">
        <v>18</v>
      </c>
      <c r="J78" s="40"/>
      <c r="K78" s="13">
        <f t="shared" si="6"/>
        <v>22.7</v>
      </c>
    </row>
    <row r="79" spans="1:11" s="18" customFormat="1" ht="21" customHeight="1">
      <c r="B79" s="16">
        <v>77</v>
      </c>
      <c r="C79" s="47">
        <v>2.2000000000000002</v>
      </c>
      <c r="D79" s="13">
        <f t="shared" si="4"/>
        <v>293.10000000000002</v>
      </c>
      <c r="E79" s="14" t="s">
        <v>68</v>
      </c>
      <c r="F79" s="65" t="s">
        <v>89</v>
      </c>
      <c r="G79" s="40" t="s">
        <v>66</v>
      </c>
      <c r="H79" s="36"/>
      <c r="I79" s="24" t="s">
        <v>23</v>
      </c>
      <c r="J79" s="40"/>
      <c r="K79" s="13">
        <f t="shared" si="6"/>
        <v>24.9</v>
      </c>
    </row>
    <row r="80" spans="1:11" s="18" customFormat="1" ht="21" customHeight="1">
      <c r="B80" s="16">
        <v>78</v>
      </c>
      <c r="C80" s="47">
        <v>4.2</v>
      </c>
      <c r="D80" s="13">
        <f t="shared" si="4"/>
        <v>297.3</v>
      </c>
      <c r="E80" s="19" t="s">
        <v>11</v>
      </c>
      <c r="F80" s="65" t="s">
        <v>89</v>
      </c>
      <c r="G80" s="40"/>
      <c r="H80" s="36"/>
      <c r="I80" s="24" t="s">
        <v>67</v>
      </c>
      <c r="J80" s="40"/>
      <c r="K80" s="13">
        <f t="shared" si="6"/>
        <v>29.099999999999998</v>
      </c>
    </row>
    <row r="81" spans="2:11" s="18" customFormat="1" ht="21" customHeight="1">
      <c r="B81" s="16">
        <v>79</v>
      </c>
      <c r="C81" s="47">
        <v>0.1</v>
      </c>
      <c r="D81" s="13">
        <f t="shared" si="4"/>
        <v>297.40000000000003</v>
      </c>
      <c r="E81" s="14" t="s">
        <v>13</v>
      </c>
      <c r="F81" s="65" t="s">
        <v>87</v>
      </c>
      <c r="G81" s="40"/>
      <c r="H81" s="36"/>
      <c r="I81" s="24" t="s">
        <v>24</v>
      </c>
      <c r="J81" s="40"/>
      <c r="K81" s="13">
        <f t="shared" si="6"/>
        <v>29.2</v>
      </c>
    </row>
    <row r="82" spans="2:11" s="18" customFormat="1" ht="21" customHeight="1">
      <c r="B82" s="16">
        <v>80</v>
      </c>
      <c r="C82" s="47">
        <v>1.1000000000000001</v>
      </c>
      <c r="D82" s="13">
        <f t="shared" si="4"/>
        <v>298.50000000000006</v>
      </c>
      <c r="E82" s="14" t="s">
        <v>69</v>
      </c>
      <c r="F82" s="65" t="s">
        <v>89</v>
      </c>
      <c r="G82" s="40"/>
      <c r="H82" s="40" t="s">
        <v>148</v>
      </c>
      <c r="I82" s="24" t="s">
        <v>25</v>
      </c>
      <c r="J82" s="40"/>
      <c r="K82" s="13">
        <f t="shared" si="6"/>
        <v>30.3</v>
      </c>
    </row>
    <row r="83" spans="2:11" s="18" customFormat="1" ht="21" customHeight="1">
      <c r="B83" s="16">
        <v>81</v>
      </c>
      <c r="C83" s="47">
        <v>3.4</v>
      </c>
      <c r="D83" s="13">
        <f t="shared" si="4"/>
        <v>301.90000000000003</v>
      </c>
      <c r="E83" s="14" t="s">
        <v>149</v>
      </c>
      <c r="F83" s="65" t="s">
        <v>89</v>
      </c>
      <c r="G83" s="40" t="s">
        <v>150</v>
      </c>
      <c r="H83" s="36"/>
      <c r="I83" s="25" t="s">
        <v>151</v>
      </c>
      <c r="J83" s="40"/>
      <c r="K83" s="13">
        <f t="shared" si="6"/>
        <v>33.700000000000003</v>
      </c>
    </row>
    <row r="84" spans="2:11" s="18" customFormat="1" ht="51.75" customHeight="1">
      <c r="B84" s="16">
        <v>82</v>
      </c>
      <c r="C84" s="48">
        <v>0.3</v>
      </c>
      <c r="D84" s="27">
        <f t="shared" si="4"/>
        <v>302.20000000000005</v>
      </c>
      <c r="E84" s="31" t="s">
        <v>152</v>
      </c>
      <c r="F84" s="64"/>
      <c r="G84" s="41"/>
      <c r="H84" s="37"/>
      <c r="I84" s="67" t="s">
        <v>153</v>
      </c>
      <c r="J84" s="33" t="s">
        <v>165</v>
      </c>
      <c r="K84" s="27">
        <f t="shared" si="6"/>
        <v>34</v>
      </c>
    </row>
    <row r="85" spans="2:11" s="18" customFormat="1" ht="21" customHeight="1">
      <c r="C85" s="49"/>
      <c r="D85" s="22"/>
      <c r="F85" s="66"/>
      <c r="G85" s="42"/>
      <c r="H85" s="38"/>
      <c r="I85" s="23"/>
      <c r="J85" s="42"/>
      <c r="K85" s="17"/>
    </row>
    <row r="86" spans="2:11" s="18" customFormat="1" ht="21" customHeight="1">
      <c r="C86" s="49"/>
      <c r="D86" s="22"/>
      <c r="F86" s="66"/>
      <c r="G86" s="42"/>
      <c r="H86" s="38"/>
      <c r="I86" s="23"/>
      <c r="J86" s="42"/>
      <c r="K86" s="17"/>
    </row>
    <row r="87" spans="2:11" s="18" customFormat="1" ht="21" customHeight="1">
      <c r="C87" s="49"/>
      <c r="D87" s="22"/>
      <c r="F87" s="66"/>
      <c r="G87" s="42"/>
      <c r="H87" s="38"/>
      <c r="I87" s="23"/>
      <c r="J87" s="42"/>
      <c r="K87" s="17"/>
    </row>
    <row r="88" spans="2:11" s="18" customFormat="1" ht="21" customHeight="1">
      <c r="C88" s="49"/>
      <c r="D88" s="22"/>
      <c r="F88" s="66"/>
      <c r="G88" s="42"/>
      <c r="H88" s="38"/>
      <c r="I88" s="23"/>
      <c r="J88" s="42"/>
      <c r="K88" s="17"/>
    </row>
    <row r="89" spans="2:11" ht="21" customHeight="1"/>
    <row r="90" spans="2:11" ht="21" customHeight="1"/>
    <row r="91" spans="2:11" ht="21" customHeight="1"/>
    <row r="92" spans="2:11" ht="21" customHeight="1"/>
    <row r="93" spans="2:11" ht="21" customHeight="1"/>
    <row r="94" spans="2:11" ht="21" customHeight="1"/>
    <row r="95" spans="2:11" ht="21" customHeight="1"/>
    <row r="96" spans="2:11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</sheetData>
  <mergeCells count="3">
    <mergeCell ref="E1:I2"/>
    <mergeCell ref="C1:D2"/>
    <mergeCell ref="J1:K2"/>
  </mergeCells>
  <phoneticPr fontId="24"/>
  <pageMargins left="0.25" right="0.25" top="0.75" bottom="0.75" header="0.3" footer="0.3"/>
  <pageSetup paperSize="9" scale="88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300</vt:lpstr>
    </vt:vector>
  </TitlesOfParts>
  <Company>COLNAGO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revision/>
  <cp:lastPrinted>2024-08-31T23:56:25Z</cp:lastPrinted>
  <dcterms:created xsi:type="dcterms:W3CDTF">2011-04-06T10:06:15Z</dcterms:created>
  <dcterms:modified xsi:type="dcterms:W3CDTF">2024-08-31T23:57:05Z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