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 windowWidth="19440" windowHeight="11745" tabRatio="769"/>
  </bookViews>
  <sheets>
    <sheet name="宍道湖600" sheetId="1" r:id="rId1"/>
  </sheets>
  <definedNames>
    <definedName name="_xlnm.Print_Area" localSheetId="0">宍道湖600!$A$1:$J$177</definedName>
  </definedNames>
  <calcPr calcId="145621"/>
</workbook>
</file>

<file path=xl/calcChain.xml><?xml version="1.0" encoding="utf-8"?>
<calcChain xmlns="http://schemas.openxmlformats.org/spreadsheetml/2006/main">
  <c r="C87" i="1" l="1"/>
  <c r="C88" i="1"/>
  <c r="C89" i="1" s="1"/>
  <c r="J109" i="1" l="1"/>
  <c r="J97" i="1"/>
  <c r="J93" i="1"/>
  <c r="J84" i="1"/>
  <c r="J73" i="1"/>
  <c r="J70" i="1"/>
  <c r="J64" i="1"/>
  <c r="J59" i="1"/>
  <c r="J56" i="1"/>
  <c r="J49" i="1"/>
  <c r="J35" i="1"/>
  <c r="J23" i="1" l="1"/>
  <c r="J24" i="1" s="1"/>
  <c r="J25" i="1" s="1"/>
  <c r="J26" i="1" s="1"/>
  <c r="J27" i="1" s="1"/>
  <c r="J28" i="1" s="1"/>
  <c r="J29" i="1" s="1"/>
  <c r="J30" i="1" s="1"/>
  <c r="J31" i="1" s="1"/>
  <c r="J32" i="1" s="1"/>
  <c r="J33" i="1" s="1"/>
  <c r="J34" i="1" s="1"/>
  <c r="J36" i="1" s="1"/>
  <c r="J37" i="1" s="1"/>
  <c r="J38" i="1" s="1"/>
  <c r="J39" i="1" s="1"/>
  <c r="J40" i="1" s="1"/>
  <c r="J41" i="1" s="1"/>
  <c r="J42" i="1" s="1"/>
  <c r="J43" i="1" s="1"/>
  <c r="J44" i="1" s="1"/>
  <c r="J45" i="1" s="1"/>
  <c r="J46" i="1" s="1"/>
  <c r="J47" i="1" s="1"/>
  <c r="J48" i="1" s="1"/>
  <c r="J50" i="1" s="1"/>
  <c r="J52" i="1" s="1"/>
  <c r="J53" i="1" s="1"/>
  <c r="J54" i="1" s="1"/>
  <c r="J55" i="1" s="1"/>
  <c r="J57" i="1" s="1"/>
  <c r="J58" i="1" s="1"/>
  <c r="J60" i="1" s="1"/>
  <c r="J61" i="1" s="1"/>
  <c r="J62" i="1" s="1"/>
  <c r="J63" i="1" s="1"/>
  <c r="J65" i="1" s="1"/>
  <c r="J66" i="1" s="1"/>
  <c r="J67" i="1" s="1"/>
  <c r="J68" i="1" s="1"/>
  <c r="J69" i="1" s="1"/>
  <c r="J71" i="1" s="1"/>
  <c r="J72" i="1" s="1"/>
  <c r="J74" i="1" s="1"/>
  <c r="J75" i="1" s="1"/>
  <c r="J76" i="1" s="1"/>
  <c r="J77" i="1" s="1"/>
  <c r="J78" i="1" s="1"/>
  <c r="J79" i="1" s="1"/>
  <c r="J80" i="1" s="1"/>
  <c r="J81" i="1" s="1"/>
  <c r="J82" i="1" s="1"/>
  <c r="J83" i="1" s="1"/>
  <c r="J85" i="1" s="1"/>
  <c r="J86" i="1" s="1"/>
  <c r="J89" i="1" s="1"/>
  <c r="J90" i="1" s="1"/>
  <c r="J91" i="1" s="1"/>
  <c r="J92" i="1" s="1"/>
  <c r="J94" i="1" s="1"/>
  <c r="J95" i="1" s="1"/>
  <c r="J96" i="1" s="1"/>
  <c r="J98" i="1" s="1"/>
  <c r="J99" i="1" s="1"/>
  <c r="J100" i="1" s="1"/>
  <c r="J101" i="1" s="1"/>
  <c r="J102" i="1" s="1"/>
  <c r="J103" i="1" s="1"/>
  <c r="J104" i="1" s="1"/>
  <c r="J105" i="1" s="1"/>
  <c r="J106" i="1" s="1"/>
  <c r="J107" i="1" s="1"/>
  <c r="J108" i="1" s="1"/>
  <c r="J110" i="1" s="1"/>
  <c r="J111" i="1" s="1"/>
  <c r="J112" i="1" s="1"/>
  <c r="J113" i="1" s="1"/>
  <c r="J114" i="1" s="1"/>
  <c r="J115" i="1" s="1"/>
  <c r="J116" i="1" s="1"/>
  <c r="J117" i="1" s="1"/>
  <c r="J118" i="1" s="1"/>
  <c r="J119" i="1" s="1"/>
  <c r="J120" i="1" s="1"/>
  <c r="J121" i="1" s="1"/>
  <c r="J122" i="1" s="1"/>
  <c r="J5" i="1"/>
  <c r="J6" i="1" s="1"/>
  <c r="J7" i="1" s="1"/>
  <c r="J8" i="1" s="1"/>
  <c r="J9" i="1" s="1"/>
  <c r="J10" i="1" s="1"/>
  <c r="J11" i="1" s="1"/>
  <c r="J12" i="1" s="1"/>
  <c r="J13" i="1" s="1"/>
  <c r="J14" i="1" s="1"/>
  <c r="J15" i="1" s="1"/>
  <c r="J16" i="1" s="1"/>
  <c r="J17" i="1" s="1"/>
  <c r="J18" i="1" s="1"/>
  <c r="J19" i="1" s="1"/>
  <c r="J20" i="1" s="1"/>
  <c r="J21" i="1" s="1"/>
  <c r="J22" i="1" s="1"/>
  <c r="C5" i="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l="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alcChain>
</file>

<file path=xl/sharedStrings.xml><?xml version="1.0" encoding="utf-8"?>
<sst xmlns="http://schemas.openxmlformats.org/spreadsheetml/2006/main" count="466" uniqueCount="307">
  <si>
    <t>（距離は参考値）</t>
  </si>
  <si>
    <t>NO.</t>
  </si>
  <si>
    <t>区間距離</t>
  </si>
  <si>
    <t>積算距離</t>
  </si>
  <si>
    <t>通過点　S=信号</t>
  </si>
  <si>
    <t>進路</t>
  </si>
  <si>
    <t>ルート</t>
  </si>
  <si>
    <t>看板表示</t>
  </si>
  <si>
    <t>情報、その他</t>
  </si>
  <si>
    <t>PC間距離</t>
  </si>
  <si>
    <t>早島町　ゆるびの舎</t>
  </si>
  <si>
    <t>左へ</t>
  </si>
  <si>
    <t>┳字路</t>
  </si>
  <si>
    <t>左折</t>
  </si>
  <si>
    <t>╋字路</t>
  </si>
  <si>
    <t>右折</t>
  </si>
  <si>
    <t>Ｋ１８５</t>
  </si>
  <si>
    <t>╋字路(無津）S</t>
  </si>
  <si>
    <t>直進</t>
  </si>
  <si>
    <t>Ｋ１５３</t>
  </si>
  <si>
    <t>R２を横断</t>
  </si>
  <si>
    <r>
      <rPr>
        <b/>
        <sz val="11"/>
        <rFont val="ＭＳ Ｐゴシック"/>
        <family val="3"/>
        <charset val="128"/>
      </rPr>
      <t>Ｙ</t>
    </r>
    <r>
      <rPr>
        <sz val="11"/>
        <rFont val="ＭＳ Ｐゴシック"/>
        <family val="3"/>
        <charset val="128"/>
      </rPr>
      <t>字分岐</t>
    </r>
  </si>
  <si>
    <t>右側</t>
  </si>
  <si>
    <t>道なりに右方向</t>
  </si>
  <si>
    <t>╋字路　S(押しボタン点滅）</t>
  </si>
  <si>
    <t>吉備</t>
  </si>
  <si>
    <t>この先、川沿い</t>
  </si>
  <si>
    <t>╋字路(撫川橋）Ｓ</t>
  </si>
  <si>
    <t>川沿い西側を進む</t>
  </si>
  <si>
    <t>┣字路　</t>
  </si>
  <si>
    <t>JRをアンダーパスし対岸へ渡る最初の橋を渡り川の東側へ、</t>
  </si>
  <si>
    <r>
      <rPr>
        <b/>
        <sz val="11"/>
        <rFont val="ＭＳ Ｐゴシック"/>
        <family val="3"/>
        <charset val="128"/>
      </rPr>
      <t>Ｙ</t>
    </r>
    <r>
      <rPr>
        <sz val="11"/>
        <rFont val="ＭＳ Ｐゴシック"/>
        <family val="3"/>
        <charset val="128"/>
      </rPr>
      <t>字分岐　Ｓ(押しボタン点滅)</t>
    </r>
  </si>
  <si>
    <t>左斜め</t>
  </si>
  <si>
    <t>小学校横、左斜め川沿いへ進む</t>
  </si>
  <si>
    <t>┫字路</t>
  </si>
  <si>
    <t>高速のボックスをくぐって対岸へ渡る最初の橋を渡る、川の西側へ</t>
  </si>
  <si>
    <t>╋字路(福崎）Ｓ</t>
  </si>
  <si>
    <t>Ｒ４２９</t>
  </si>
  <si>
    <t>しばらく道なりにＲ４２９を進む</t>
  </si>
  <si>
    <t>┣字路　S　</t>
  </si>
  <si>
    <t>Ｋ３１</t>
  </si>
  <si>
    <t>高梁</t>
  </si>
  <si>
    <t>川沿いに走行</t>
  </si>
  <si>
    <t>╋字路 Ｓ</t>
  </si>
  <si>
    <t>Ｋ６６</t>
  </si>
  <si>
    <t>落合</t>
  </si>
  <si>
    <t>Ｒ３１３</t>
  </si>
  <si>
    <t>┣字路(美川橋南詰)　S　</t>
  </si>
  <si>
    <t>Ｋ８４</t>
  </si>
  <si>
    <t>月田</t>
  </si>
  <si>
    <t>橋を渡り道なり</t>
  </si>
  <si>
    <t>┳字路　</t>
  </si>
  <si>
    <t>Ｋ３２</t>
  </si>
  <si>
    <t>勝山、R181</t>
  </si>
  <si>
    <t>┳字路　Ｓ</t>
  </si>
  <si>
    <t>Ｒ１８１</t>
  </si>
  <si>
    <t>米子、日野</t>
  </si>
  <si>
    <t>┣字路</t>
  </si>
  <si>
    <t>Ｋ５８</t>
  </si>
  <si>
    <t>蒜山</t>
  </si>
  <si>
    <t>右手に【道の駅メルヘンの里新庄】を過ぎた先</t>
  </si>
  <si>
    <t>Ｒ４８２</t>
  </si>
  <si>
    <t>米子、江府</t>
  </si>
  <si>
    <t>Ｋ３００</t>
  </si>
  <si>
    <t>┫字路(大根島入口)　Ｓ</t>
  </si>
  <si>
    <t>Ｋ２４６</t>
  </si>
  <si>
    <t>松江、大根島</t>
  </si>
  <si>
    <t>Ｋ３３８</t>
  </si>
  <si>
    <t>出雲、松江市</t>
  </si>
  <si>
    <t>美保関</t>
  </si>
  <si>
    <t>Ｒ４３１</t>
  </si>
  <si>
    <t>出雲、松江</t>
  </si>
  <si>
    <t>左折後、左手に運動公園を通過後、先の信号を右折</t>
  </si>
  <si>
    <t>Ｋ１５２
～Ｋ３７</t>
  </si>
  <si>
    <t>北浦</t>
  </si>
  <si>
    <t>Ｋ３７</t>
  </si>
  <si>
    <t>農道</t>
  </si>
  <si>
    <t>┫字路　</t>
  </si>
  <si>
    <t>Ｒ１８３</t>
  </si>
  <si>
    <t>三次、庄原</t>
  </si>
  <si>
    <t>╋字路(西条新橋西詰)　S</t>
  </si>
  <si>
    <t>Ｋ２６</t>
  </si>
  <si>
    <t>東城、帝釈峡</t>
  </si>
  <si>
    <t>神石</t>
  </si>
  <si>
    <t>直進が東城ですが、右折し神石方面へ進んでください</t>
  </si>
  <si>
    <t>┳字路(呉ケ峠)　Ｓ</t>
  </si>
  <si>
    <t>Ｋ２５</t>
  </si>
  <si>
    <t>東城</t>
  </si>
  <si>
    <t>╋字路(友末)　S</t>
  </si>
  <si>
    <t>新見</t>
  </si>
  <si>
    <t>Ｋ８５</t>
  </si>
  <si>
    <t>左手、駐車場へ入っていきます。トイレあり。</t>
  </si>
  <si>
    <t>備中、成羽</t>
  </si>
  <si>
    <t>左手に元仲田邸</t>
  </si>
  <si>
    <t>╋字路　</t>
  </si>
  <si>
    <t>Ｒ４８４</t>
  </si>
  <si>
    <t>右折後、道なりに直進Ｋ３７へ島根方面へ、北浦海岸を通過Ｋ３７を走行</t>
    <rPh sb="0" eb="2">
      <t>ウセツ</t>
    </rPh>
    <rPh sb="2" eb="3">
      <t>ゴ</t>
    </rPh>
    <phoneticPr fontId="9"/>
  </si>
  <si>
    <t>注1</t>
    <rPh sb="0" eb="1">
      <t>チュウ</t>
    </rPh>
    <phoneticPr fontId="9"/>
  </si>
  <si>
    <t>注2</t>
    <rPh sb="0" eb="1">
      <t>チュウ</t>
    </rPh>
    <phoneticPr fontId="9"/>
  </si>
  <si>
    <t>注3</t>
    <rPh sb="0" eb="1">
      <t>チュウ</t>
    </rPh>
    <phoneticPr fontId="9"/>
  </si>
  <si>
    <t>最終のリタイヤポイントは出雲市だと思います。ＪＲ山陰本線で米子経由、伯備線で輪行すれば帰ることができます。</t>
    <rPh sb="0" eb="2">
      <t>サイシュウ</t>
    </rPh>
    <rPh sb="12" eb="15">
      <t>イズモシ</t>
    </rPh>
    <rPh sb="17" eb="18">
      <t>オモ</t>
    </rPh>
    <rPh sb="24" eb="26">
      <t>サンイン</t>
    </rPh>
    <rPh sb="26" eb="28">
      <t>ホンセン</t>
    </rPh>
    <rPh sb="29" eb="31">
      <t>ヨナゴ</t>
    </rPh>
    <rPh sb="31" eb="33">
      <t>ケイユ</t>
    </rPh>
    <rPh sb="34" eb="37">
      <t>ハクビセン</t>
    </rPh>
    <rPh sb="38" eb="40">
      <t>リンコウ</t>
    </rPh>
    <rPh sb="43" eb="44">
      <t>カエ</t>
    </rPh>
    <phoneticPr fontId="9"/>
  </si>
  <si>
    <t>十分な準備をし、自己判断自己責任で無事に遊んで帰ってくださるようお願いします。</t>
    <rPh sb="0" eb="2">
      <t>ジュウブン</t>
    </rPh>
    <rPh sb="3" eb="5">
      <t>ジュンビ</t>
    </rPh>
    <rPh sb="8" eb="10">
      <t>ジコ</t>
    </rPh>
    <rPh sb="10" eb="12">
      <t>ハンダン</t>
    </rPh>
    <rPh sb="12" eb="14">
      <t>ジコ</t>
    </rPh>
    <rPh sb="14" eb="16">
      <t>セキニン</t>
    </rPh>
    <rPh sb="17" eb="19">
      <t>ブジ</t>
    </rPh>
    <rPh sb="20" eb="21">
      <t>アソ</t>
    </rPh>
    <rPh sb="23" eb="24">
      <t>カエ</t>
    </rPh>
    <rPh sb="33" eb="34">
      <t>ネガ</t>
    </rPh>
    <phoneticPr fontId="9"/>
  </si>
  <si>
    <t>╋字路　Ｓ</t>
    <phoneticPr fontId="9"/>
  </si>
  <si>
    <t>直進</t>
    <rPh sb="0" eb="2">
      <t>チョクシン</t>
    </rPh>
    <phoneticPr fontId="9"/>
  </si>
  <si>
    <t>ふれあい
農道</t>
    <rPh sb="5" eb="7">
      <t>ノウドウ</t>
    </rPh>
    <phoneticPr fontId="9"/>
  </si>
  <si>
    <t>建部
岡山空港</t>
    <rPh sb="0" eb="2">
      <t>タケベ</t>
    </rPh>
    <rPh sb="3" eb="5">
      <t>オカヤマ</t>
    </rPh>
    <rPh sb="5" eb="7">
      <t>クウコウ</t>
    </rPh>
    <phoneticPr fontId="9"/>
  </si>
  <si>
    <t>右折</t>
    <rPh sb="0" eb="2">
      <t>ウセツ</t>
    </rPh>
    <phoneticPr fontId="9"/>
  </si>
  <si>
    <t>┳字路（小山） S</t>
    <rPh sb="4" eb="6">
      <t>コヤマ</t>
    </rPh>
    <phoneticPr fontId="9"/>
  </si>
  <si>
    <t>Ｒ１８０</t>
    <phoneticPr fontId="9"/>
  </si>
  <si>
    <t>┫字路(門前)　Ｓ</t>
    <rPh sb="4" eb="6">
      <t>モンゼン</t>
    </rPh>
    <phoneticPr fontId="9"/>
  </si>
  <si>
    <t>左折</t>
    <phoneticPr fontId="9"/>
  </si>
  <si>
    <t>左折後、Ｙ字路を右方向の土手沿いへ</t>
    <rPh sb="0" eb="2">
      <t>サセツ</t>
    </rPh>
    <rPh sb="2" eb="3">
      <t>ゴ</t>
    </rPh>
    <rPh sb="5" eb="7">
      <t>ジロ</t>
    </rPh>
    <rPh sb="8" eb="9">
      <t>ミギ</t>
    </rPh>
    <rPh sb="9" eb="11">
      <t>ホウコウ</t>
    </rPh>
    <rPh sb="12" eb="14">
      <t>ドテ</t>
    </rPh>
    <rPh sb="14" eb="15">
      <t>ゾ</t>
    </rPh>
    <phoneticPr fontId="9"/>
  </si>
  <si>
    <t>┳字路　S（押しボタン点滅）</t>
    <rPh sb="6" eb="7">
      <t>オ</t>
    </rPh>
    <rPh sb="11" eb="13">
      <t>テンメツ</t>
    </rPh>
    <phoneticPr fontId="9"/>
  </si>
  <si>
    <t>正面に小学校</t>
    <rPh sb="0" eb="2">
      <t>ショウメン</t>
    </rPh>
    <rPh sb="3" eb="6">
      <t>ショウガッコウ</t>
    </rPh>
    <phoneticPr fontId="9"/>
  </si>
  <si>
    <t>╋字路</t>
    <phoneticPr fontId="9"/>
  </si>
  <si>
    <t>直進して川の東側を走行</t>
    <rPh sb="0" eb="2">
      <t>チョクシン</t>
    </rPh>
    <rPh sb="4" eb="5">
      <t>カワ</t>
    </rPh>
    <rPh sb="6" eb="8">
      <t>ヒガシガワ</t>
    </rPh>
    <rPh sb="9" eb="11">
      <t>ソウコウ</t>
    </rPh>
    <phoneticPr fontId="9"/>
  </si>
  <si>
    <t>┫字路</t>
    <phoneticPr fontId="9"/>
  </si>
  <si>
    <t>左手に撫川公園、高架をくぐり土手沿いを走行</t>
    <rPh sb="0" eb="2">
      <t>ヒダリテ</t>
    </rPh>
    <rPh sb="3" eb="4">
      <t>ナ</t>
    </rPh>
    <rPh sb="4" eb="5">
      <t>カワ</t>
    </rPh>
    <rPh sb="5" eb="7">
      <t>コウエン</t>
    </rPh>
    <rPh sb="8" eb="10">
      <t>コウカ</t>
    </rPh>
    <rPh sb="14" eb="16">
      <t>ドテ</t>
    </rPh>
    <rPh sb="16" eb="17">
      <t>ゾ</t>
    </rPh>
    <rPh sb="19" eb="21">
      <t>ソウコウ</t>
    </rPh>
    <phoneticPr fontId="9"/>
  </si>
  <si>
    <t>┳字路　</t>
    <phoneticPr fontId="9"/>
  </si>
  <si>
    <t>K１６２</t>
    <phoneticPr fontId="9"/>
  </si>
  <si>
    <t>道路を横断せずに、右側の歩道を通り撫川橋交差点へすすむ。</t>
    <rPh sb="0" eb="2">
      <t>ドウロ</t>
    </rPh>
    <rPh sb="3" eb="5">
      <t>オウダン</t>
    </rPh>
    <rPh sb="9" eb="11">
      <t>ミギガワ</t>
    </rPh>
    <rPh sb="12" eb="14">
      <t>ホドウ</t>
    </rPh>
    <rPh sb="15" eb="16">
      <t>トオ</t>
    </rPh>
    <rPh sb="17" eb="18">
      <t>ナ</t>
    </rPh>
    <rPh sb="18" eb="19">
      <t>カワ</t>
    </rPh>
    <rPh sb="19" eb="20">
      <t>ハシ</t>
    </rPh>
    <rPh sb="20" eb="23">
      <t>コウサテン</t>
    </rPh>
    <phoneticPr fontId="9"/>
  </si>
  <si>
    <t>╋字路（撫川橋）Ｓ</t>
    <rPh sb="4" eb="5">
      <t>ナ</t>
    </rPh>
    <rPh sb="5" eb="6">
      <t>カワ</t>
    </rPh>
    <rPh sb="6" eb="7">
      <t>ハシ</t>
    </rPh>
    <phoneticPr fontId="9"/>
  </si>
  <si>
    <t>Ｋ１５３</t>
    <phoneticPr fontId="9"/>
  </si>
  <si>
    <t>足守川を渡って左折。（往路と同じ）</t>
    <rPh sb="0" eb="2">
      <t>アシモリ</t>
    </rPh>
    <rPh sb="2" eb="3">
      <t>カワ</t>
    </rPh>
    <rPh sb="4" eb="5">
      <t>ワタ</t>
    </rPh>
    <rPh sb="7" eb="9">
      <t>サセツ</t>
    </rPh>
    <phoneticPr fontId="9"/>
  </si>
  <si>
    <t>╋字路（押しボタン点滅）　S</t>
    <rPh sb="4" eb="5">
      <t>オ</t>
    </rPh>
    <rPh sb="9" eb="11">
      <t>テンメツ</t>
    </rPh>
    <phoneticPr fontId="9"/>
  </si>
  <si>
    <t>（往路と同じ）</t>
    <phoneticPr fontId="9"/>
  </si>
  <si>
    <t>╋字路（無津）　S</t>
    <rPh sb="4" eb="5">
      <t>ム</t>
    </rPh>
    <rPh sb="5" eb="6">
      <t>ツ</t>
    </rPh>
    <phoneticPr fontId="9"/>
  </si>
  <si>
    <t>賀陽ＩＣを過ぎて『道の駅　かよう』通過後すぐの交差点</t>
    <rPh sb="0" eb="2">
      <t>カヨウ</t>
    </rPh>
    <rPh sb="5" eb="6">
      <t>ス</t>
    </rPh>
    <rPh sb="9" eb="10">
      <t>ミチ</t>
    </rPh>
    <rPh sb="11" eb="12">
      <t>エキ</t>
    </rPh>
    <rPh sb="17" eb="19">
      <t>ツウカ</t>
    </rPh>
    <rPh sb="19" eb="20">
      <t>ゴ</t>
    </rPh>
    <rPh sb="23" eb="26">
      <t>コウサテン</t>
    </rPh>
    <phoneticPr fontId="9"/>
  </si>
  <si>
    <t>右折後、登ります。岡山定番の最後の苦行！</t>
    <rPh sb="9" eb="11">
      <t>オカヤマ</t>
    </rPh>
    <rPh sb="11" eb="13">
      <t>テイバン</t>
    </rPh>
    <rPh sb="14" eb="16">
      <t>サイゴ</t>
    </rPh>
    <rPh sb="17" eb="19">
      <t>クギョウ</t>
    </rPh>
    <phoneticPr fontId="9"/>
  </si>
  <si>
    <t>右折後、すぐの交差点（門前）を左折</t>
    <rPh sb="7" eb="10">
      <t>コウサテン</t>
    </rPh>
    <rPh sb="11" eb="13">
      <t>モンゼン</t>
    </rPh>
    <rPh sb="15" eb="17">
      <t>サセツ</t>
    </rPh>
    <phoneticPr fontId="9"/>
  </si>
  <si>
    <r>
      <t>おろちループを過ぎ、長い下りとなります。</t>
    </r>
    <r>
      <rPr>
        <b/>
        <sz val="14"/>
        <rFont val="ＭＳ Ｐゴシック"/>
        <family val="3"/>
        <charset val="128"/>
      </rPr>
      <t>非常に寒い所で体感気温もかなり低く寒さ対策をお忘れなく！</t>
    </r>
    <rPh sb="7" eb="8">
      <t>ス</t>
    </rPh>
    <rPh sb="10" eb="11">
      <t>ナガ</t>
    </rPh>
    <rPh sb="12" eb="13">
      <t>クダ</t>
    </rPh>
    <rPh sb="20" eb="22">
      <t>ヒジョウ</t>
    </rPh>
    <rPh sb="23" eb="24">
      <t>サム</t>
    </rPh>
    <rPh sb="25" eb="26">
      <t>トコロ</t>
    </rPh>
    <rPh sb="27" eb="29">
      <t>タイカン</t>
    </rPh>
    <rPh sb="29" eb="31">
      <t>キオン</t>
    </rPh>
    <rPh sb="35" eb="36">
      <t>ヒク</t>
    </rPh>
    <rPh sb="37" eb="38">
      <t>サム</t>
    </rPh>
    <rPh sb="39" eb="41">
      <t>タイサク</t>
    </rPh>
    <rPh sb="43" eb="44">
      <t>ワス</t>
    </rPh>
    <phoneticPr fontId="9"/>
  </si>
  <si>
    <t>K３１５</t>
  </si>
  <si>
    <t>鏡ヶ成
大山</t>
  </si>
  <si>
    <t>トンネルを過ぎた先を右折。
下り中なので注意、右折後緑色の鉄橋（南大山大橋）</t>
  </si>
  <si>
    <t>登坂車線の看板の先、左手に圃場整備記念の大きな石碑が目印</t>
  </si>
  <si>
    <t>吉原</t>
  </si>
  <si>
    <t>K５２</t>
  </si>
  <si>
    <t>大山、溝口IC</t>
  </si>
  <si>
    <t>┣字路　　　　　　　　　　</t>
    <phoneticPr fontId="9"/>
  </si>
  <si>
    <t>左折</t>
    <phoneticPr fontId="9"/>
  </si>
  <si>
    <t>╋字路　S</t>
    <phoneticPr fontId="9"/>
  </si>
  <si>
    <t>右折</t>
    <rPh sb="0" eb="2">
      <t>ウセツ</t>
    </rPh>
    <phoneticPr fontId="9"/>
  </si>
  <si>
    <t>奥出雲</t>
    <rPh sb="0" eb="1">
      <t>オク</t>
    </rPh>
    <rPh sb="1" eb="3">
      <t>イズモ</t>
    </rPh>
    <phoneticPr fontId="9"/>
  </si>
  <si>
    <t>東城、横田</t>
    <rPh sb="0" eb="2">
      <t>トウジョウ</t>
    </rPh>
    <rPh sb="3" eb="5">
      <t>ヨコタ</t>
    </rPh>
    <phoneticPr fontId="9"/>
  </si>
  <si>
    <t>Ｒ３１４</t>
    <phoneticPr fontId="9"/>
  </si>
  <si>
    <t>┣字路　</t>
    <phoneticPr fontId="9"/>
  </si>
  <si>
    <t>Ｋ４０</t>
    <phoneticPr fontId="9"/>
  </si>
  <si>
    <t>右折後、激坂です！</t>
    <rPh sb="0" eb="2">
      <t>ウセツ</t>
    </rPh>
    <rPh sb="2" eb="3">
      <t>ゴ</t>
    </rPh>
    <rPh sb="4" eb="5">
      <t>ゲキ</t>
    </rPh>
    <rPh sb="5" eb="6">
      <t>サカ</t>
    </rPh>
    <phoneticPr fontId="9"/>
  </si>
  <si>
    <t>┳字路　S</t>
    <phoneticPr fontId="9"/>
  </si>
  <si>
    <t>Ｒ４２９</t>
    <phoneticPr fontId="9"/>
  </si>
  <si>
    <t>Ｋ２３</t>
    <phoneticPr fontId="9"/>
  </si>
  <si>
    <t>Ｒ１８２</t>
    <phoneticPr fontId="9"/>
  </si>
  <si>
    <t>左手のコンビニで補給をしておきましょう！</t>
    <rPh sb="0" eb="2">
      <t>ヒダリテ</t>
    </rPh>
    <rPh sb="8" eb="10">
      <t>ホキュウ</t>
    </rPh>
    <phoneticPr fontId="9"/>
  </si>
  <si>
    <t>うさぎの絵の看板を撮ってください
参考クローズ　14）１５：４０</t>
    <rPh sb="4" eb="5">
      <t>エ</t>
    </rPh>
    <rPh sb="6" eb="8">
      <t>カンバン</t>
    </rPh>
    <rPh sb="9" eb="10">
      <t>ト</t>
    </rPh>
    <rPh sb="17" eb="19">
      <t>サンコウ</t>
    </rPh>
    <phoneticPr fontId="9"/>
  </si>
  <si>
    <t>┣字路　(要注意カ所！)</t>
    <rPh sb="5" eb="8">
      <t>ヨウチュウイ</t>
    </rPh>
    <rPh sb="9" eb="10">
      <t>ショ</t>
    </rPh>
    <phoneticPr fontId="9"/>
  </si>
  <si>
    <t>左手に小学校を過ぎたところ</t>
    <rPh sb="0" eb="1">
      <t>ヒダリ</t>
    </rPh>
    <phoneticPr fontId="9"/>
  </si>
  <si>
    <t>┫字路</t>
    <phoneticPr fontId="9"/>
  </si>
  <si>
    <t>K45</t>
    <phoneticPr fontId="9"/>
  </si>
  <si>
    <t>大山、桝水原</t>
    <rPh sb="3" eb="5">
      <t>マスミズ</t>
    </rPh>
    <rPh sb="5" eb="6">
      <t>ハラ</t>
    </rPh>
    <phoneticPr fontId="9"/>
  </si>
  <si>
    <t>K284</t>
    <phoneticPr fontId="9"/>
  </si>
  <si>
    <t>岸本、国道181</t>
    <rPh sb="0" eb="2">
      <t>キシモト</t>
    </rPh>
    <rPh sb="3" eb="5">
      <t>コクドウ</t>
    </rPh>
    <phoneticPr fontId="9"/>
  </si>
  <si>
    <t>鋭角に左折、この先下りますのでスピードに注意</t>
    <rPh sb="0" eb="2">
      <t>エイカク</t>
    </rPh>
    <rPh sb="3" eb="5">
      <t>サセツ</t>
    </rPh>
    <rPh sb="8" eb="10">
      <t>サキクダ</t>
    </rPh>
    <rPh sb="20" eb="22">
      <t>チュウイ</t>
    </rPh>
    <phoneticPr fontId="9"/>
  </si>
  <si>
    <t>通過チェック２（写真）
大山まきばみるくの里の看板</t>
    <rPh sb="0" eb="2">
      <t>ツウカ</t>
    </rPh>
    <rPh sb="8" eb="10">
      <t>シャシン</t>
    </rPh>
    <rPh sb="12" eb="14">
      <t>ダイセン</t>
    </rPh>
    <rPh sb="21" eb="22">
      <t>サト</t>
    </rPh>
    <rPh sb="23" eb="25">
      <t>カンバン</t>
    </rPh>
    <phoneticPr fontId="9"/>
  </si>
  <si>
    <t>左折</t>
    <phoneticPr fontId="9"/>
  </si>
  <si>
    <t>K36</t>
    <phoneticPr fontId="9"/>
  </si>
  <si>
    <t>右折</t>
    <rPh sb="0" eb="2">
      <t>ウセツ</t>
    </rPh>
    <phoneticPr fontId="9"/>
  </si>
  <si>
    <t>米子、岸本</t>
    <rPh sb="0" eb="2">
      <t>ヨナゴ</t>
    </rPh>
    <rPh sb="3" eb="5">
      <t>キシモト</t>
    </rPh>
    <phoneticPr fontId="9"/>
  </si>
  <si>
    <t>╋字路　</t>
    <phoneticPr fontId="9"/>
  </si>
  <si>
    <t>K53</t>
    <phoneticPr fontId="9"/>
  </si>
  <si>
    <t>米子</t>
    <rPh sb="0" eb="2">
      <t>ヨナゴ</t>
    </rPh>
    <phoneticPr fontId="9"/>
  </si>
  <si>
    <t>╋字路（伯耆町役場）　S　</t>
    <rPh sb="4" eb="7">
      <t>ホウキチョウ</t>
    </rPh>
    <rPh sb="7" eb="9">
      <t>ヤクバ</t>
    </rPh>
    <phoneticPr fontId="9"/>
  </si>
  <si>
    <t>直進</t>
    <rPh sb="0" eb="2">
      <t>チョクシン</t>
    </rPh>
    <phoneticPr fontId="9"/>
  </si>
  <si>
    <t>K316</t>
    <phoneticPr fontId="9"/>
  </si>
  <si>
    <t>松江、米子</t>
    <rPh sb="0" eb="2">
      <t>マツエ</t>
    </rPh>
    <rPh sb="3" eb="5">
      <t>ヨナゴ</t>
    </rPh>
    <phoneticPr fontId="9"/>
  </si>
  <si>
    <t>┣字路（伯耆橋）　S　　　　　　　　　</t>
    <rPh sb="4" eb="7">
      <t>ホウキバシ</t>
    </rPh>
    <phoneticPr fontId="9"/>
  </si>
  <si>
    <t>┳字路（諏訪西）　S</t>
    <rPh sb="4" eb="7">
      <t>スワニシ</t>
    </rPh>
    <phoneticPr fontId="9"/>
  </si>
  <si>
    <t>Ｒ１８１</t>
    <phoneticPr fontId="9"/>
  </si>
  <si>
    <t>松江、米子市街</t>
    <rPh sb="0" eb="2">
      <t>マツエ</t>
    </rPh>
    <rPh sb="3" eb="5">
      <t>ヨナゴ</t>
    </rPh>
    <rPh sb="5" eb="7">
      <t>シガイ</t>
    </rPh>
    <phoneticPr fontId="9"/>
  </si>
  <si>
    <t>╋字路（錦町3丁目）　S</t>
    <rPh sb="4" eb="6">
      <t>ニシキマチ</t>
    </rPh>
    <rPh sb="7" eb="9">
      <t>チョウメ</t>
    </rPh>
    <phoneticPr fontId="9"/>
  </si>
  <si>
    <t>K157</t>
    <phoneticPr fontId="9"/>
  </si>
  <si>
    <t>米子港</t>
    <rPh sb="0" eb="3">
      <t>ヨナゴコウ</t>
    </rPh>
    <phoneticPr fontId="9"/>
  </si>
  <si>
    <t>╋字路（米子食品団地入口）　S</t>
    <rPh sb="4" eb="10">
      <t>ヨナゴショクヒンダンチ</t>
    </rPh>
    <rPh sb="10" eb="12">
      <t>イリグチ</t>
    </rPh>
    <phoneticPr fontId="9"/>
  </si>
  <si>
    <t>K47</t>
    <phoneticPr fontId="9"/>
  </si>
  <si>
    <t>境港</t>
    <rPh sb="0" eb="2">
      <t>サカイミナト</t>
    </rPh>
    <phoneticPr fontId="9"/>
  </si>
  <si>
    <t>この先、江島大橋は歩道を走行してください。狭いので、走行時は歩行者に十分注意して下さい。</t>
    <rPh sb="2" eb="3">
      <t>サキ</t>
    </rPh>
    <rPh sb="4" eb="6">
      <t>エジマ</t>
    </rPh>
    <rPh sb="6" eb="8">
      <t>オオハシ</t>
    </rPh>
    <rPh sb="9" eb="11">
      <t>ホドウ</t>
    </rPh>
    <rPh sb="12" eb="14">
      <t>ソウコウ</t>
    </rPh>
    <rPh sb="21" eb="22">
      <t>セマ</t>
    </rPh>
    <rPh sb="26" eb="28">
      <t>ソウコウ</t>
    </rPh>
    <rPh sb="28" eb="29">
      <t>ジ</t>
    </rPh>
    <rPh sb="30" eb="33">
      <t>ホコウシャ</t>
    </rPh>
    <rPh sb="34" eb="36">
      <t>ジュウブン</t>
    </rPh>
    <rPh sb="36" eb="38">
      <t>チュウイ</t>
    </rPh>
    <rPh sb="40" eb="41">
      <t>クダ</t>
    </rPh>
    <phoneticPr fontId="9"/>
  </si>
  <si>
    <t>K182</t>
    <phoneticPr fontId="9"/>
  </si>
  <si>
    <t>多古</t>
    <rPh sb="0" eb="2">
      <t>タコ</t>
    </rPh>
    <phoneticPr fontId="9"/>
  </si>
  <si>
    <t>通過チェック３（写真）
天空の岬
　マリンパーク多古鼻の写真</t>
    <rPh sb="0" eb="2">
      <t>ツウカ</t>
    </rPh>
    <rPh sb="8" eb="10">
      <t>シャシン</t>
    </rPh>
    <rPh sb="12" eb="14">
      <t>テンクウ</t>
    </rPh>
    <rPh sb="15" eb="16">
      <t>ミサキ</t>
    </rPh>
    <rPh sb="24" eb="27">
      <t>タコハナ</t>
    </rPh>
    <rPh sb="28" eb="30">
      <t>シャシン</t>
    </rPh>
    <phoneticPr fontId="9"/>
  </si>
  <si>
    <t>管理棟の横に自販機があります。
せっかくなので展望台に行ってみてください、絶景です。</t>
    <rPh sb="0" eb="3">
      <t>カンリトウ</t>
    </rPh>
    <rPh sb="4" eb="5">
      <t>ヨコ</t>
    </rPh>
    <rPh sb="6" eb="9">
      <t>ジハンキ</t>
    </rPh>
    <rPh sb="23" eb="26">
      <t>テンボウダイ</t>
    </rPh>
    <rPh sb="27" eb="28">
      <t>イ</t>
    </rPh>
    <rPh sb="37" eb="39">
      <t>ゼッケイ</t>
    </rPh>
    <phoneticPr fontId="9"/>
  </si>
  <si>
    <t>Uターン</t>
    <phoneticPr fontId="9"/>
  </si>
  <si>
    <t>松江</t>
    <rPh sb="0" eb="2">
      <t>マツエ</t>
    </rPh>
    <phoneticPr fontId="9"/>
  </si>
  <si>
    <t>K264</t>
    <phoneticPr fontId="9"/>
  </si>
  <si>
    <t>Ｋ３７</t>
    <phoneticPr fontId="9"/>
  </si>
  <si>
    <t>松江</t>
    <phoneticPr fontId="9"/>
  </si>
  <si>
    <t>国道431</t>
    <rPh sb="0" eb="2">
      <t>コクドウ</t>
    </rPh>
    <phoneticPr fontId="9"/>
  </si>
  <si>
    <t>左手にローソン</t>
    <rPh sb="0" eb="2">
      <t>ヒダリテ</t>
    </rPh>
    <phoneticPr fontId="9"/>
  </si>
  <si>
    <t>農道</t>
    <phoneticPr fontId="9"/>
  </si>
  <si>
    <t>┳字路　S</t>
    <phoneticPr fontId="9"/>
  </si>
  <si>
    <t>鰐淵寺</t>
    <rPh sb="0" eb="1">
      <t>ガク</t>
    </rPh>
    <rPh sb="1" eb="2">
      <t>フチ</t>
    </rPh>
    <rPh sb="2" eb="3">
      <t>テラ</t>
    </rPh>
    <phoneticPr fontId="9"/>
  </si>
  <si>
    <t>K250</t>
    <phoneticPr fontId="9"/>
  </si>
  <si>
    <t>Ｋ２３</t>
    <phoneticPr fontId="9"/>
  </si>
  <si>
    <t>出雲大社、鰐淵寺</t>
    <rPh sb="0" eb="4">
      <t>イズモタイシャ</t>
    </rPh>
    <rPh sb="5" eb="6">
      <t>ガク</t>
    </rPh>
    <rPh sb="6" eb="7">
      <t>フチ</t>
    </rPh>
    <rPh sb="7" eb="8">
      <t>テラ</t>
    </rPh>
    <phoneticPr fontId="9"/>
  </si>
  <si>
    <t>通過チェック４（写真）
高野宮の看板の写真（右側）</t>
    <rPh sb="0" eb="2">
      <t>ツウカ</t>
    </rPh>
    <rPh sb="8" eb="10">
      <t>シャシン</t>
    </rPh>
    <rPh sb="12" eb="15">
      <t>タカノグウ</t>
    </rPh>
    <rPh sb="16" eb="18">
      <t>カンバン</t>
    </rPh>
    <rPh sb="19" eb="21">
      <t>シャシン</t>
    </rPh>
    <rPh sb="22" eb="24">
      <t>ミギガワ</t>
    </rPh>
    <phoneticPr fontId="9"/>
  </si>
  <si>
    <t>K29</t>
    <phoneticPr fontId="9"/>
  </si>
  <si>
    <t>出雲大社</t>
    <rPh sb="0" eb="4">
      <t>イズモタイシャ</t>
    </rPh>
    <phoneticPr fontId="9"/>
  </si>
  <si>
    <t>R431</t>
    <phoneticPr fontId="9"/>
  </si>
  <si>
    <t>┣字路　S</t>
    <phoneticPr fontId="9"/>
  </si>
  <si>
    <t>K161</t>
    <phoneticPr fontId="9"/>
  </si>
  <si>
    <t>出雲市街</t>
    <rPh sb="0" eb="4">
      <t>イズモシガイ</t>
    </rPh>
    <phoneticPr fontId="9"/>
  </si>
  <si>
    <t>道なりに進む</t>
    <rPh sb="0" eb="1">
      <t>ミチ</t>
    </rPh>
    <rPh sb="4" eb="5">
      <t>スス</t>
    </rPh>
    <phoneticPr fontId="9"/>
  </si>
  <si>
    <t>通過チェック５（写真）
夢の森うさぎ森林公園の看板</t>
    <rPh sb="0" eb="2">
      <t>ツウカ</t>
    </rPh>
    <rPh sb="8" eb="10">
      <t>シャシン</t>
    </rPh>
    <rPh sb="12" eb="13">
      <t>ユメ</t>
    </rPh>
    <rPh sb="14" eb="15">
      <t>モリ</t>
    </rPh>
    <rPh sb="18" eb="22">
      <t>シンリンコウエン</t>
    </rPh>
    <rPh sb="23" eb="25">
      <t>カンバン</t>
    </rPh>
    <phoneticPr fontId="9"/>
  </si>
  <si>
    <t>通過チェック６（写真）
道の駅キララモニュメント</t>
    <rPh sb="0" eb="2">
      <t>ツウカ</t>
    </rPh>
    <rPh sb="8" eb="10">
      <t>シャシン</t>
    </rPh>
    <rPh sb="12" eb="13">
      <t>ミチ</t>
    </rPh>
    <rPh sb="14" eb="15">
      <t>エキ</t>
    </rPh>
    <phoneticPr fontId="9"/>
  </si>
  <si>
    <t>直進</t>
    <rPh sb="0" eb="2">
      <t>チョクシン</t>
    </rPh>
    <phoneticPr fontId="9"/>
  </si>
  <si>
    <t>╋字路（道の駅前）　S</t>
    <rPh sb="4" eb="5">
      <t>ミチ</t>
    </rPh>
    <rPh sb="6" eb="7">
      <t>エキ</t>
    </rPh>
    <rPh sb="7" eb="8">
      <t>マエ</t>
    </rPh>
    <phoneticPr fontId="9"/>
  </si>
  <si>
    <t>山陰道</t>
    <rPh sb="0" eb="3">
      <t>サンインドウ</t>
    </rPh>
    <phoneticPr fontId="9"/>
  </si>
  <si>
    <t>╋字路　</t>
    <phoneticPr fontId="9"/>
  </si>
  <si>
    <t>左折</t>
    <phoneticPr fontId="9"/>
  </si>
  <si>
    <t>佐田、湖陵</t>
    <rPh sb="0" eb="2">
      <t>サダ</t>
    </rPh>
    <rPh sb="3" eb="5">
      <t>コリョウ</t>
    </rPh>
    <phoneticPr fontId="9"/>
  </si>
  <si>
    <t>佐田</t>
    <rPh sb="0" eb="2">
      <t>サダ</t>
    </rPh>
    <phoneticPr fontId="9"/>
  </si>
  <si>
    <t>右折</t>
    <rPh sb="0" eb="2">
      <t>ウセツ</t>
    </rPh>
    <phoneticPr fontId="9"/>
  </si>
  <si>
    <t>K39</t>
    <phoneticPr fontId="9"/>
  </si>
  <si>
    <t>┳字路　</t>
    <phoneticPr fontId="9"/>
  </si>
  <si>
    <t>R184</t>
    <phoneticPr fontId="9"/>
  </si>
  <si>
    <t>飯南</t>
    <rPh sb="0" eb="2">
      <t>イイナン</t>
    </rPh>
    <phoneticPr fontId="9"/>
  </si>
  <si>
    <t>┳字路（八幡原）S　</t>
    <rPh sb="4" eb="7">
      <t>ヤワタバラ</t>
    </rPh>
    <phoneticPr fontId="9"/>
  </si>
  <si>
    <t>太田、三瓶山</t>
    <rPh sb="0" eb="2">
      <t>オオタ</t>
    </rPh>
    <rPh sb="3" eb="6">
      <t>サンベサン</t>
    </rPh>
    <phoneticPr fontId="9"/>
  </si>
  <si>
    <t>通過チェック7（写真）
ドッグカフェの看板</t>
    <rPh sb="0" eb="2">
      <t>ツウカ</t>
    </rPh>
    <rPh sb="8" eb="10">
      <t>シャシン</t>
    </rPh>
    <rPh sb="19" eb="21">
      <t>カンバン</t>
    </rPh>
    <phoneticPr fontId="9"/>
  </si>
  <si>
    <t>左手のドッグカフェの看板</t>
    <rPh sb="0" eb="2">
      <t>ヒダリテ</t>
    </rPh>
    <rPh sb="10" eb="12">
      <t>カンバン</t>
    </rPh>
    <phoneticPr fontId="9"/>
  </si>
  <si>
    <t>R54</t>
    <phoneticPr fontId="9"/>
  </si>
  <si>
    <t>松江、木次</t>
    <rPh sb="0" eb="2">
      <t>マツエ</t>
    </rPh>
    <rPh sb="3" eb="5">
      <t>キスキ</t>
    </rPh>
    <phoneticPr fontId="9"/>
  </si>
  <si>
    <t>R54</t>
    <phoneticPr fontId="9"/>
  </si>
  <si>
    <t>農道</t>
    <phoneticPr fontId="9"/>
  </si>
  <si>
    <t>奥出雲、尾原ダム</t>
    <rPh sb="0" eb="3">
      <t>オクイズモ</t>
    </rPh>
    <rPh sb="4" eb="6">
      <t>オハラ</t>
    </rPh>
    <phoneticPr fontId="9"/>
  </si>
  <si>
    <t>国道314</t>
    <rPh sb="0" eb="2">
      <t>コクドウ</t>
    </rPh>
    <phoneticPr fontId="9"/>
  </si>
  <si>
    <t>右側、道の駅おろちの里</t>
    <rPh sb="0" eb="2">
      <t>ミギガワ</t>
    </rPh>
    <rPh sb="3" eb="4">
      <t>ミチ</t>
    </rPh>
    <rPh sb="5" eb="6">
      <t>エキ</t>
    </rPh>
    <rPh sb="10" eb="11">
      <t>サト</t>
    </rPh>
    <phoneticPr fontId="9"/>
  </si>
  <si>
    <t>Ｒ１８３</t>
    <phoneticPr fontId="9"/>
  </si>
  <si>
    <t>三次、庄原</t>
    <phoneticPr fontId="9"/>
  </si>
  <si>
    <t>通過チェック９（写真）
神石郵便局</t>
    <rPh sb="0" eb="2">
      <t>ツウカ</t>
    </rPh>
    <rPh sb="8" eb="10">
      <t>シャシン</t>
    </rPh>
    <rPh sb="12" eb="14">
      <t>ジンセキ</t>
    </rPh>
    <rPh sb="14" eb="17">
      <t>ユウビンキョク</t>
    </rPh>
    <phoneticPr fontId="9"/>
  </si>
  <si>
    <t>K50</t>
    <phoneticPr fontId="9"/>
  </si>
  <si>
    <r>
      <rPr>
        <b/>
        <sz val="11"/>
        <rFont val="ＭＳ Ｐゴシック"/>
        <family val="3"/>
        <charset val="128"/>
      </rPr>
      <t>Y</t>
    </r>
    <r>
      <rPr>
        <sz val="11"/>
        <rFont val="ＭＳ Ｐゴシック"/>
        <family val="3"/>
        <charset val="128"/>
      </rPr>
      <t>字路　</t>
    </r>
    <phoneticPr fontId="9"/>
  </si>
  <si>
    <t>右方向</t>
    <rPh sb="0" eb="3">
      <t>ミギホウコウ</t>
    </rPh>
    <phoneticPr fontId="9"/>
  </si>
  <si>
    <t>Ｋ３３</t>
    <phoneticPr fontId="9"/>
  </si>
  <si>
    <t>成羽</t>
    <rPh sb="0" eb="2">
      <t>ナリワ</t>
    </rPh>
    <phoneticPr fontId="9"/>
  </si>
  <si>
    <t>Ｋ８５</t>
    <phoneticPr fontId="9"/>
  </si>
  <si>
    <t>高倉、宇治</t>
    <rPh sb="0" eb="2">
      <t>タカクラ</t>
    </rPh>
    <rPh sb="3" eb="5">
      <t>ウジ</t>
    </rPh>
    <phoneticPr fontId="9"/>
  </si>
  <si>
    <t>通過チェック10（写真）
吹屋郵便局</t>
    <rPh sb="0" eb="2">
      <t>ツウカ</t>
    </rPh>
    <rPh sb="9" eb="11">
      <t>シャシン</t>
    </rPh>
    <rPh sb="13" eb="15">
      <t>フキヤ</t>
    </rPh>
    <rPh sb="15" eb="18">
      <t>ユウビンキョク</t>
    </rPh>
    <phoneticPr fontId="9"/>
  </si>
  <si>
    <t>右手に神石郵便局があります、玄関の写真を撮ってください
参考クローズ　</t>
    <rPh sb="28" eb="30">
      <t>サンコウ</t>
    </rPh>
    <phoneticPr fontId="9"/>
  </si>
  <si>
    <t>吹屋の町並み途中右手にある郵便局を撮ってください。
参考クローズ　</t>
    <rPh sb="26" eb="28">
      <t>サンコウ</t>
    </rPh>
    <phoneticPr fontId="9"/>
  </si>
  <si>
    <t>かぐら海道</t>
    <rPh sb="3" eb="5">
      <t>カイドウ</t>
    </rPh>
    <phoneticPr fontId="9"/>
  </si>
  <si>
    <t>通過チェック11（写真）
やまびこ市場</t>
    <rPh sb="0" eb="2">
      <t>ツウカ</t>
    </rPh>
    <rPh sb="9" eb="11">
      <t>シャシン</t>
    </rPh>
    <rPh sb="17" eb="19">
      <t>イチバ</t>
    </rPh>
    <phoneticPr fontId="9"/>
  </si>
  <si>
    <t>右側にある、やまびこ市場</t>
    <rPh sb="0" eb="2">
      <t>ミギガワ</t>
    </rPh>
    <rPh sb="10" eb="12">
      <t>イチバ</t>
    </rPh>
    <phoneticPr fontId="9"/>
  </si>
  <si>
    <t>高梁市</t>
    <rPh sb="0" eb="3">
      <t>タカハシシ</t>
    </rPh>
    <phoneticPr fontId="9"/>
  </si>
  <si>
    <t>┳字路　</t>
    <phoneticPr fontId="9"/>
  </si>
  <si>
    <t>橋を渡って右折です</t>
    <rPh sb="0" eb="1">
      <t>ハシ</t>
    </rPh>
    <rPh sb="2" eb="3">
      <t>ワタ</t>
    </rPh>
    <rPh sb="5" eb="7">
      <t>ウセツ</t>
    </rPh>
    <phoneticPr fontId="9"/>
  </si>
  <si>
    <t>K302</t>
    <phoneticPr fontId="9"/>
  </si>
  <si>
    <t>左折後、高梁川を渡ります</t>
    <rPh sb="0" eb="3">
      <t>サセツゴ</t>
    </rPh>
    <rPh sb="4" eb="7">
      <t>タカハシガワ</t>
    </rPh>
    <rPh sb="8" eb="9">
      <t>ワタ</t>
    </rPh>
    <phoneticPr fontId="9"/>
  </si>
  <si>
    <t>╋字路（高橋大橋）　S　</t>
    <rPh sb="4" eb="8">
      <t>タカハシオオハシ</t>
    </rPh>
    <phoneticPr fontId="9"/>
  </si>
  <si>
    <t>╋字路（旭町）　S　</t>
    <rPh sb="4" eb="6">
      <t>アサヒマチ</t>
    </rPh>
    <phoneticPr fontId="9"/>
  </si>
  <si>
    <t>一ポイ通行を入ります。</t>
    <rPh sb="0" eb="1">
      <t>イッ</t>
    </rPh>
    <rPh sb="3" eb="5">
      <t>ツウコウ</t>
    </rPh>
    <rPh sb="6" eb="7">
      <t>ハイ</t>
    </rPh>
    <phoneticPr fontId="9"/>
  </si>
  <si>
    <t>左折後、踏切を渡ります。</t>
    <rPh sb="0" eb="3">
      <t>サセツゴ</t>
    </rPh>
    <rPh sb="4" eb="6">
      <t>フミキリ</t>
    </rPh>
    <rPh sb="7" eb="8">
      <t>ワタ</t>
    </rPh>
    <phoneticPr fontId="9"/>
  </si>
  <si>
    <t>踏切を渡って、先のY字路を右方向</t>
    <rPh sb="0" eb="2">
      <t>フミキリ</t>
    </rPh>
    <rPh sb="3" eb="4">
      <t>ワタ</t>
    </rPh>
    <rPh sb="7" eb="8">
      <t>サキ</t>
    </rPh>
    <rPh sb="10" eb="12">
      <t>ジロ</t>
    </rPh>
    <rPh sb="13" eb="16">
      <t>ミギホウコウ</t>
    </rPh>
    <phoneticPr fontId="9"/>
  </si>
  <si>
    <t>╋字路　</t>
    <phoneticPr fontId="9"/>
  </si>
  <si>
    <t>┫字路　S</t>
    <phoneticPr fontId="9"/>
  </si>
  <si>
    <t>R2</t>
    <phoneticPr fontId="9"/>
  </si>
  <si>
    <t>R２を横断し右折、歩道を通行してください。</t>
    <rPh sb="6" eb="8">
      <t>ウセツ</t>
    </rPh>
    <rPh sb="9" eb="11">
      <t>ホドウ</t>
    </rPh>
    <rPh sb="12" eb="14">
      <t>ツウコウ</t>
    </rPh>
    <phoneticPr fontId="9"/>
  </si>
  <si>
    <t>フィニッシュ
セブンイレブン早島バイパス店</t>
    <rPh sb="14" eb="16">
      <t>ハヤシマ</t>
    </rPh>
    <rPh sb="20" eb="21">
      <t>テン</t>
    </rPh>
    <phoneticPr fontId="9"/>
  </si>
  <si>
    <t>左側</t>
    <rPh sb="0" eb="2">
      <t>ヒダリガワ</t>
    </rPh>
    <phoneticPr fontId="9"/>
  </si>
  <si>
    <t>クローズ</t>
    <phoneticPr fontId="9"/>
  </si>
  <si>
    <t>２２８㎞付近にローソンがあります、そこから先の農道には出雲市まで補給箇所がありません。</t>
    <rPh sb="4" eb="6">
      <t>フキン</t>
    </rPh>
    <rPh sb="21" eb="22">
      <t>サキ</t>
    </rPh>
    <rPh sb="23" eb="25">
      <t>ノウドウ</t>
    </rPh>
    <rPh sb="27" eb="30">
      <t>イズモシ</t>
    </rPh>
    <rPh sb="32" eb="34">
      <t>ホキュウ</t>
    </rPh>
    <rPh sb="34" eb="36">
      <t>カショ</t>
    </rPh>
    <phoneticPr fontId="9"/>
  </si>
  <si>
    <t>通過チェック6から先,三瓶山を通過しＲ５４に出るまでコンビニがありません。</t>
    <rPh sb="0" eb="2">
      <t>ツウカ</t>
    </rPh>
    <rPh sb="9" eb="10">
      <t>サキ</t>
    </rPh>
    <rPh sb="11" eb="14">
      <t>サンベサン</t>
    </rPh>
    <rPh sb="15" eb="17">
      <t>ツウカ</t>
    </rPh>
    <rPh sb="22" eb="23">
      <t>デ</t>
    </rPh>
    <phoneticPr fontId="9"/>
  </si>
  <si>
    <t>通過チェック12（写真）
道の駅かよう</t>
    <rPh sb="0" eb="2">
      <t>ツウカ</t>
    </rPh>
    <rPh sb="9" eb="11">
      <t>シャシン</t>
    </rPh>
    <rPh sb="13" eb="14">
      <t>ミチ</t>
    </rPh>
    <rPh sb="15" eb="16">
      <t>エキ</t>
    </rPh>
    <phoneticPr fontId="9"/>
  </si>
  <si>
    <t>２４）２２：３０</t>
    <phoneticPr fontId="9"/>
  </si>
  <si>
    <t>通過チェック８（レシート）
ファミリーマート雲南木次店</t>
    <rPh sb="0" eb="2">
      <t>ツウカ</t>
    </rPh>
    <rPh sb="22" eb="27">
      <t>ウンナンキツギテン</t>
    </rPh>
    <phoneticPr fontId="9"/>
  </si>
  <si>
    <t>26/14：00</t>
    <phoneticPr fontId="9"/>
  </si>
  <si>
    <t>主催者がゴールの受付をいたしますので、詳細はスタート時のブリーフィングで確認してください。</t>
    <rPh sb="0" eb="3">
      <t>シュサイシャ</t>
    </rPh>
    <rPh sb="8" eb="10">
      <t>ウケツケ</t>
    </rPh>
    <rPh sb="19" eb="21">
      <t>ショウサイ</t>
    </rPh>
    <rPh sb="26" eb="27">
      <t>ジ</t>
    </rPh>
    <rPh sb="36" eb="38">
      <t>カクニン</t>
    </rPh>
    <phoneticPr fontId="9"/>
  </si>
  <si>
    <r>
      <rPr>
        <b/>
        <sz val="11"/>
        <rFont val="ＭＳ Ｐゴシック"/>
        <family val="3"/>
        <charset val="128"/>
      </rPr>
      <t>道路右側</t>
    </r>
    <r>
      <rPr>
        <sz val="11"/>
        <rFont val="ＭＳ Ｐゴシック"/>
        <family val="3"/>
        <charset val="128"/>
      </rPr>
      <t>に高野宮の看板があるので写真に撮ってください。</t>
    </r>
    <rPh sb="0" eb="4">
      <t>ドウロミギガワ</t>
    </rPh>
    <rPh sb="5" eb="8">
      <t>タカノグウ</t>
    </rPh>
    <rPh sb="9" eb="11">
      <t>カンバン</t>
    </rPh>
    <rPh sb="16" eb="18">
      <t>シャシン</t>
    </rPh>
    <rPh sb="19" eb="20">
      <t>ト</t>
    </rPh>
    <phoneticPr fontId="9"/>
  </si>
  <si>
    <t>注4</t>
    <rPh sb="0" eb="1">
      <t>チュウ</t>
    </rPh>
    <phoneticPr fontId="9"/>
  </si>
  <si>
    <t>通過チェック1　
セブンイレブン　
落合栗原店（レシート）</t>
    <rPh sb="0" eb="2">
      <t>ツウカ</t>
    </rPh>
    <phoneticPr fontId="9"/>
  </si>
  <si>
    <t>レシート取得後、そのまま直進
右側ですので道路の横断に注意！</t>
    <rPh sb="15" eb="17">
      <t>ミギガワ</t>
    </rPh>
    <rPh sb="21" eb="23">
      <t>ドウロ</t>
    </rPh>
    <rPh sb="24" eb="26">
      <t>オウダン</t>
    </rPh>
    <rPh sb="27" eb="29">
      <t>チュウイ</t>
    </rPh>
    <phoneticPr fontId="9"/>
  </si>
  <si>
    <t>みるくの里の看板を写真に撮ってください。
右側ですのでちゅうい！</t>
    <rPh sb="4" eb="5">
      <t>サト</t>
    </rPh>
    <rPh sb="6" eb="8">
      <t>カンバン</t>
    </rPh>
    <rPh sb="9" eb="11">
      <t>シャシン</t>
    </rPh>
    <rPh sb="12" eb="13">
      <t>ト</t>
    </rPh>
    <rPh sb="21" eb="23">
      <t>ミギガワ</t>
    </rPh>
    <phoneticPr fontId="9"/>
  </si>
  <si>
    <t>KIRARAのモニュメントを撮影後戻って進む
1７時までには到着して食事をしたいところです。</t>
    <rPh sb="14" eb="17">
      <t>サツエイゴ</t>
    </rPh>
    <rPh sb="17" eb="18">
      <t>モド</t>
    </rPh>
    <rPh sb="20" eb="21">
      <t>スス</t>
    </rPh>
    <rPh sb="25" eb="26">
      <t>ジ</t>
    </rPh>
    <rPh sb="30" eb="32">
      <t>トウチャク</t>
    </rPh>
    <rPh sb="34" eb="36">
      <t>ショクジ</t>
    </rPh>
    <phoneticPr fontId="9"/>
  </si>
  <si>
    <t>ローソン、道の駅　かようの看板の写真</t>
    <rPh sb="5" eb="6">
      <t>ミチ</t>
    </rPh>
    <rPh sb="7" eb="8">
      <t>エキ</t>
    </rPh>
    <rPh sb="13" eb="15">
      <t>カンバン</t>
    </rPh>
    <rPh sb="16" eb="18">
      <t>シャシン</t>
    </rPh>
    <phoneticPr fontId="9"/>
  </si>
  <si>
    <t>参考
25/02：12</t>
    <rPh sb="0" eb="2">
      <t>サンコウ</t>
    </rPh>
    <phoneticPr fontId="9"/>
  </si>
  <si>
    <r>
      <rPr>
        <b/>
        <sz val="12"/>
        <rFont val="ＭＳ Ｐゴシック"/>
        <family val="3"/>
        <charset val="128"/>
      </rPr>
      <t>参考</t>
    </r>
    <r>
      <rPr>
        <b/>
        <sz val="16"/>
        <rFont val="ＭＳ Ｐゴシック"/>
        <family val="3"/>
        <charset val="128"/>
      </rPr>
      <t xml:space="preserve">
25/08：00</t>
    </r>
    <rPh sb="0" eb="2">
      <t>サンコウ</t>
    </rPh>
    <phoneticPr fontId="9"/>
  </si>
  <si>
    <t>参考
25/12：00</t>
    <rPh sb="0" eb="2">
      <t>サンコウ</t>
    </rPh>
    <phoneticPr fontId="9"/>
  </si>
  <si>
    <r>
      <rPr>
        <b/>
        <sz val="12"/>
        <rFont val="ＭＳ Ｐゴシック"/>
        <family val="3"/>
        <charset val="128"/>
      </rPr>
      <t>参考</t>
    </r>
    <r>
      <rPr>
        <b/>
        <sz val="16"/>
        <rFont val="ＭＳ Ｐゴシック"/>
        <family val="3"/>
        <charset val="128"/>
      </rPr>
      <t xml:space="preserve">
25/14：00</t>
    </r>
    <rPh sb="0" eb="2">
      <t>サンコウ</t>
    </rPh>
    <phoneticPr fontId="9"/>
  </si>
  <si>
    <r>
      <rPr>
        <b/>
        <sz val="12"/>
        <rFont val="ＭＳ Ｐゴシック"/>
        <family val="3"/>
        <charset val="128"/>
      </rPr>
      <t>参考</t>
    </r>
    <r>
      <rPr>
        <b/>
        <sz val="16"/>
        <rFont val="ＭＳ Ｐゴシック"/>
        <family val="3"/>
        <charset val="128"/>
      </rPr>
      <t xml:space="preserve">
25/15：48</t>
    </r>
    <rPh sb="0" eb="2">
      <t>サンコウ</t>
    </rPh>
    <phoneticPr fontId="9"/>
  </si>
  <si>
    <r>
      <rPr>
        <b/>
        <sz val="12"/>
        <rFont val="ＭＳ Ｐゴシック"/>
        <family val="3"/>
        <charset val="128"/>
      </rPr>
      <t>参考</t>
    </r>
    <r>
      <rPr>
        <b/>
        <sz val="16"/>
        <rFont val="ＭＳ Ｐゴシック"/>
        <family val="3"/>
        <charset val="128"/>
      </rPr>
      <t xml:space="preserve">
25/17：20</t>
    </r>
    <rPh sb="0" eb="2">
      <t>サンコウ</t>
    </rPh>
    <phoneticPr fontId="9"/>
  </si>
  <si>
    <t>参考
25/20：20</t>
    <rPh sb="0" eb="2">
      <t>サンコウ</t>
    </rPh>
    <phoneticPr fontId="9"/>
  </si>
  <si>
    <r>
      <rPr>
        <b/>
        <sz val="12"/>
        <rFont val="ＭＳ Ｐゴシック"/>
        <family val="3"/>
        <charset val="128"/>
      </rPr>
      <t>参考</t>
    </r>
    <r>
      <rPr>
        <b/>
        <sz val="16"/>
        <rFont val="ＭＳ Ｐゴシック"/>
        <family val="3"/>
        <charset val="128"/>
      </rPr>
      <t xml:space="preserve">
25/23：36</t>
    </r>
    <rPh sb="0" eb="2">
      <t>サンコウ</t>
    </rPh>
    <phoneticPr fontId="9"/>
  </si>
  <si>
    <t>参考
26/05：52</t>
    <rPh sb="0" eb="2">
      <t>サンコウ</t>
    </rPh>
    <phoneticPr fontId="9"/>
  </si>
  <si>
    <t>参考
26/09：12</t>
    <rPh sb="0" eb="2">
      <t>サンコウ</t>
    </rPh>
    <phoneticPr fontId="9"/>
  </si>
  <si>
    <t>参考
26/10：12</t>
    <rPh sb="0" eb="2">
      <t>サンコウ</t>
    </rPh>
    <phoneticPr fontId="9"/>
  </si>
  <si>
    <t>参考
26/11：48</t>
    <rPh sb="0" eb="2">
      <t>サンコウ</t>
    </rPh>
    <phoneticPr fontId="9"/>
  </si>
  <si>
    <r>
      <t>BRM424</t>
    </r>
    <r>
      <rPr>
        <sz val="20"/>
        <color indexed="8"/>
        <rFont val="ＭＳ Ｐゴシック"/>
        <family val="2"/>
        <charset val="134"/>
      </rPr>
      <t>大山、三瓶山600</t>
    </r>
    <r>
      <rPr>
        <sz val="20"/>
        <color indexed="8"/>
        <rFont val="Arial"/>
        <family val="2"/>
        <charset val="134"/>
      </rPr>
      <t>km(+8000)</t>
    </r>
    <r>
      <rPr>
        <sz val="20"/>
        <color indexed="8"/>
        <rFont val="ＭＳ Ｐゴシック"/>
        <family val="2"/>
        <charset val="134"/>
      </rPr>
      <t>　</t>
    </r>
    <r>
      <rPr>
        <sz val="20"/>
        <color indexed="8"/>
        <rFont val="Arial"/>
        <family val="2"/>
        <charset val="134"/>
      </rPr>
      <t>22</t>
    </r>
    <r>
      <rPr>
        <sz val="20"/>
        <color indexed="8"/>
        <rFont val="ＭＳ Ｐゴシック"/>
        <family val="2"/>
        <charset val="134"/>
      </rPr>
      <t>:00</t>
    </r>
    <r>
      <rPr>
        <sz val="20"/>
        <color indexed="8"/>
        <rFont val="Arial"/>
        <family val="2"/>
        <charset val="134"/>
      </rPr>
      <t xml:space="preserve"> </t>
    </r>
    <r>
      <rPr>
        <sz val="20"/>
        <color indexed="8"/>
        <rFont val="ＭＳ Ｐゴシック"/>
        <family val="2"/>
        <charset val="134"/>
      </rPr>
      <t>スタート</t>
    </r>
    <rPh sb="6" eb="8">
      <t>ダイセン</t>
    </rPh>
    <rPh sb="9" eb="12">
      <t>サンベサン</t>
    </rPh>
    <phoneticPr fontId="9"/>
  </si>
  <si>
    <t>直進</t>
    <rPh sb="0" eb="2">
      <t>チョクシン</t>
    </rPh>
    <phoneticPr fontId="9"/>
  </si>
  <si>
    <t>Ｋ２１</t>
    <phoneticPr fontId="9"/>
  </si>
  <si>
    <t>松江</t>
    <rPh sb="0" eb="2">
      <t>マツエ</t>
    </rPh>
    <phoneticPr fontId="9"/>
  </si>
  <si>
    <t>┣字路　</t>
    <phoneticPr fontId="9"/>
  </si>
  <si>
    <t>右折</t>
    <rPh sb="0" eb="2">
      <t>ウセツ</t>
    </rPh>
    <phoneticPr fontId="9"/>
  </si>
  <si>
    <t>鹿島</t>
    <phoneticPr fontId="9"/>
  </si>
  <si>
    <t>本郷</t>
    <rPh sb="0" eb="2">
      <t>ホンゴウ</t>
    </rPh>
    <phoneticPr fontId="9"/>
  </si>
  <si>
    <t>K33</t>
    <phoneticPr fontId="9"/>
  </si>
  <si>
    <t>成羽</t>
    <rPh sb="0" eb="2">
      <t>ナリワ</t>
    </rPh>
    <phoneticPr fontId="9"/>
  </si>
  <si>
    <t>╋字路　S</t>
    <phoneticPr fontId="9"/>
  </si>
  <si>
    <t>┣字路　</t>
    <phoneticPr fontId="9"/>
  </si>
  <si>
    <t>2026/03/30作成</t>
    <rPh sb="10" eb="12">
      <t>サクセイ</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</si>
</sst>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7" formatCode="_-&quot;¥&quot;* #,##0.00_-\ ;\-&quot;¥&quot;* #,##0.00_-\ ;_-&quot;¥&quot;* &quot;-&quot;??_-\ ;_-@_-"/>
    <numFmt numFmtId="178" formatCode="0.00_ "/>
  </numFmts>
  <fonts count="18" x14ac:knownFonts="1">
    <font>
      <sz val="11"/>
      <name val="ＭＳ Ｐゴシック"/>
      <family val="3"/>
      <charset val="128"/>
    </font>
    <font>
      <b/>
      <sz val="11"/>
      <name val="ＭＳ Ｐゴシック"/>
      <family val="3"/>
      <charset val="128"/>
    </font>
    <font>
      <sz val="20"/>
      <color indexed="8"/>
      <name val="Arial"/>
      <family val="2"/>
      <charset val="134"/>
    </font>
    <font>
      <sz val="16"/>
      <color indexed="8"/>
      <name val="ＭＳ Ｐゴシック"/>
      <family val="3"/>
      <charset val="134"/>
    </font>
    <font>
      <b/>
      <sz val="11"/>
      <color indexed="12"/>
      <name val="ＭＳ Ｐゴシック"/>
      <family val="3"/>
      <charset val="128"/>
    </font>
    <font>
      <sz val="12"/>
      <name val="ＭＳ Ｐゴシック"/>
      <family val="3"/>
      <charset val="128"/>
    </font>
    <font>
      <sz val="12"/>
      <name val="ＭＳ Ｐゴシック"/>
      <family val="3"/>
      <charset val="128"/>
    </font>
    <font>
      <sz val="20"/>
      <color indexed="8"/>
      <name val="ＭＳ Ｐゴシック"/>
      <family val="2"/>
      <charset val="134"/>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1"/>
      <color rgb="FF0000FF"/>
      <name val="ＭＳ Ｐゴシック"/>
      <family val="3"/>
      <charset val="128"/>
    </font>
    <font>
      <b/>
      <sz val="14"/>
      <name val="ＭＳ Ｐゴシック"/>
      <family val="3"/>
      <charset val="128"/>
    </font>
    <font>
      <sz val="14"/>
      <color indexed="8"/>
      <name val="ＭＳ Ｐゴシック"/>
      <family val="3"/>
      <charset val="134"/>
    </font>
    <font>
      <sz val="14"/>
      <color indexed="8"/>
      <name val="ＭＳ Ｐゴシック"/>
      <family val="3"/>
      <charset val="128"/>
    </font>
    <font>
      <b/>
      <sz val="16"/>
      <name val="ＭＳ Ｐゴシック"/>
      <family val="3"/>
      <charset val="128"/>
    </font>
    <font>
      <b/>
      <sz val="12"/>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99FF"/>
        <bgColor indexed="64"/>
      </patternFill>
    </fill>
    <fill>
      <patternFill patternType="solid">
        <fgColor rgb="FF99FFCC"/>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8" fillId="0" borderId="0">
      <alignment vertical="center"/>
    </xf>
    <xf numFmtId="43" fontId="6" fillId="0" borderId="0" applyFont="0" applyFill="0" applyBorder="0" applyAlignment="0" applyProtection="0">
      <alignment vertical="center"/>
    </xf>
    <xf numFmtId="177" fontId="6"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164">
    <xf numFmtId="0" fontId="0" fillId="0" borderId="0" xfId="0">
      <alignment vertical="center"/>
    </xf>
    <xf numFmtId="0" fontId="8" fillId="0" borderId="0" xfId="4" applyFill="1" applyAlignment="1"/>
    <xf numFmtId="0" fontId="0" fillId="0" borderId="0" xfId="4" applyFont="1" applyFill="1">
      <alignment vertical="center"/>
    </xf>
    <xf numFmtId="0" fontId="0" fillId="2" borderId="0" xfId="4" applyFont="1" applyFill="1">
      <alignment vertical="center"/>
    </xf>
    <xf numFmtId="0" fontId="8" fillId="0" borderId="0" xfId="4" applyFill="1">
      <alignment vertical="center"/>
    </xf>
    <xf numFmtId="0" fontId="0" fillId="0" borderId="0" xfId="4" applyFont="1" applyFill="1" applyAlignment="1">
      <alignment vertical="center" shrinkToFit="1"/>
    </xf>
    <xf numFmtId="0" fontId="2" fillId="0" borderId="0" xfId="4" applyNumberFormat="1" applyFont="1" applyFill="1" applyAlignment="1"/>
    <xf numFmtId="0" fontId="3" fillId="0" borderId="1" xfId="4" applyNumberFormat="1" applyFont="1" applyFill="1" applyBorder="1" applyAlignment="1">
      <alignment horizontal="center"/>
    </xf>
    <xf numFmtId="0" fontId="0" fillId="0" borderId="2" xfId="4" applyNumberFormat="1" applyFont="1" applyFill="1" applyBorder="1" applyAlignment="1">
      <alignment horizontal="center" vertical="center"/>
    </xf>
    <xf numFmtId="0" fontId="0" fillId="0" borderId="2" xfId="4" applyNumberFormat="1" applyFont="1" applyFill="1" applyBorder="1" applyAlignment="1">
      <alignment horizontal="center" vertical="center" shrinkToFit="1"/>
    </xf>
    <xf numFmtId="0" fontId="8" fillId="0" borderId="2" xfId="4" applyNumberFormat="1" applyFill="1" applyBorder="1" applyAlignment="1">
      <alignment horizontal="center" vertical="center" shrinkToFit="1"/>
    </xf>
    <xf numFmtId="0" fontId="0" fillId="3" borderId="2" xfId="4" applyNumberFormat="1" applyFont="1" applyFill="1" applyBorder="1" applyAlignment="1">
      <alignment horizontal="center" vertical="center"/>
    </xf>
    <xf numFmtId="0" fontId="8" fillId="3" borderId="2" xfId="4" applyNumberFormat="1" applyFill="1" applyBorder="1" applyAlignment="1">
      <alignment horizontal="left" vertical="center" shrinkToFit="1"/>
    </xf>
    <xf numFmtId="0" fontId="0" fillId="2" borderId="2" xfId="4" applyNumberFormat="1" applyFont="1" applyFill="1" applyBorder="1" applyAlignment="1">
      <alignment horizontal="center" vertical="center"/>
    </xf>
    <xf numFmtId="0" fontId="8" fillId="0" borderId="2" xfId="4" applyNumberFormat="1" applyFill="1" applyBorder="1" applyAlignment="1">
      <alignment horizontal="left" vertical="center" shrinkToFit="1"/>
    </xf>
    <xf numFmtId="0" fontId="8" fillId="0" borderId="2" xfId="4" applyNumberFormat="1" applyFill="1" applyBorder="1" applyAlignment="1">
      <alignment horizontal="left" vertical="center"/>
    </xf>
    <xf numFmtId="0" fontId="0" fillId="0" borderId="2" xfId="4" applyNumberFormat="1" applyFont="1" applyFill="1" applyBorder="1" applyAlignment="1">
      <alignment horizontal="left" vertical="center"/>
    </xf>
    <xf numFmtId="0" fontId="0" fillId="0" borderId="2" xfId="4" applyNumberFormat="1" applyFont="1" applyFill="1" applyBorder="1" applyAlignment="1">
      <alignment horizontal="left" vertical="center" shrinkToFit="1"/>
    </xf>
    <xf numFmtId="0" fontId="8" fillId="0" borderId="2" xfId="4" applyNumberFormat="1" applyFill="1" applyBorder="1" applyAlignment="1">
      <alignment vertical="center" shrinkToFit="1"/>
    </xf>
    <xf numFmtId="0" fontId="0" fillId="0" borderId="2" xfId="4" applyNumberFormat="1" applyFont="1" applyFill="1" applyBorder="1" applyAlignment="1">
      <alignment vertical="center" shrinkToFit="1"/>
    </xf>
    <xf numFmtId="0" fontId="8" fillId="0" borderId="2" xfId="4" applyNumberFormat="1" applyFill="1" applyBorder="1" applyAlignment="1">
      <alignment vertical="center" wrapText="1" shrinkToFit="1"/>
    </xf>
    <xf numFmtId="0" fontId="8" fillId="2" borderId="2" xfId="4" applyNumberFormat="1" applyFill="1" applyBorder="1" applyAlignment="1">
      <alignment vertical="center" shrinkToFit="1"/>
    </xf>
    <xf numFmtId="0" fontId="0" fillId="2" borderId="2" xfId="4" applyNumberFormat="1" applyFont="1" applyFill="1" applyBorder="1" applyAlignment="1">
      <alignment vertical="center" shrinkToFit="1"/>
    </xf>
    <xf numFmtId="0" fontId="0" fillId="0" borderId="2" xfId="4" applyNumberFormat="1" applyFont="1" applyFill="1" applyBorder="1" applyAlignment="1">
      <alignment vertical="center" wrapText="1" shrinkToFit="1"/>
    </xf>
    <xf numFmtId="0" fontId="0" fillId="2" borderId="2" xfId="4" applyNumberFormat="1" applyFont="1" applyFill="1" applyBorder="1" applyAlignment="1">
      <alignment vertical="center" wrapText="1" shrinkToFit="1"/>
    </xf>
    <xf numFmtId="0" fontId="5" fillId="2" borderId="2" xfId="4" applyNumberFormat="1" applyFont="1" applyFill="1" applyBorder="1" applyAlignment="1">
      <alignment horizontal="center" vertical="center" shrinkToFit="1"/>
    </xf>
    <xf numFmtId="0" fontId="0" fillId="0" borderId="2" xfId="4" applyFont="1" applyFill="1" applyBorder="1" applyAlignment="1">
      <alignment vertical="center" shrinkToFit="1"/>
    </xf>
    <xf numFmtId="0" fontId="0" fillId="0" borderId="2" xfId="4" applyFont="1" applyFill="1" applyBorder="1" applyAlignment="1">
      <alignment vertical="center" wrapText="1" shrinkToFit="1"/>
    </xf>
    <xf numFmtId="0" fontId="0" fillId="4" borderId="2" xfId="4" applyNumberFormat="1" applyFont="1" applyFill="1" applyBorder="1" applyAlignment="1">
      <alignment vertical="center" wrapText="1" shrinkToFit="1"/>
    </xf>
    <xf numFmtId="0" fontId="10" fillId="0" borderId="0" xfId="4" applyFont="1" applyFill="1">
      <alignment vertical="center"/>
    </xf>
    <xf numFmtId="176" fontId="10" fillId="0" borderId="0" xfId="4" applyNumberFormat="1" applyFont="1" applyFill="1" applyAlignment="1">
      <alignment horizontal="center" vertical="center"/>
    </xf>
    <xf numFmtId="176" fontId="10" fillId="0" borderId="0" xfId="4" applyNumberFormat="1" applyFont="1" applyFill="1">
      <alignment vertical="center"/>
    </xf>
    <xf numFmtId="0" fontId="10" fillId="0" borderId="0" xfId="4" applyFont="1" applyFill="1" applyAlignment="1">
      <alignment horizontal="center" vertical="center"/>
    </xf>
    <xf numFmtId="0" fontId="10" fillId="0" borderId="0" xfId="4" applyFont="1" applyFill="1" applyAlignment="1">
      <alignment horizontal="center" vertical="center" shrinkToFit="1"/>
    </xf>
    <xf numFmtId="0" fontId="10" fillId="0" borderId="0" xfId="4" applyFont="1" applyFill="1" applyAlignment="1">
      <alignment vertical="center" shrinkToFit="1"/>
    </xf>
    <xf numFmtId="0" fontId="0" fillId="0" borderId="2" xfId="0" applyNumberFormat="1" applyFill="1" applyBorder="1" applyAlignment="1">
      <alignment horizontal="left" vertical="center" shrinkToFit="1"/>
    </xf>
    <xf numFmtId="0" fontId="5" fillId="2" borderId="2" xfId="0" applyNumberFormat="1" applyFont="1" applyFill="1" applyBorder="1" applyAlignment="1">
      <alignment horizontal="center" vertical="center" shrinkToFit="1"/>
    </xf>
    <xf numFmtId="0" fontId="0" fillId="0" borderId="2" xfId="0" applyNumberFormat="1" applyFill="1" applyBorder="1" applyAlignment="1">
      <alignment vertical="center" shrinkToFit="1"/>
    </xf>
    <xf numFmtId="0" fontId="0" fillId="4" borderId="2" xfId="0" applyNumberFormat="1" applyFill="1" applyBorder="1" applyAlignment="1">
      <alignment vertical="center" shrinkToFit="1"/>
    </xf>
    <xf numFmtId="0" fontId="5" fillId="4" borderId="2"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shrinkToFit="1"/>
    </xf>
    <xf numFmtId="0" fontId="0" fillId="0" borderId="2" xfId="0" applyNumberFormat="1" applyFont="1" applyFill="1" applyBorder="1" applyAlignment="1">
      <alignment vertical="center" shrinkToFit="1"/>
    </xf>
    <xf numFmtId="0" fontId="12" fillId="5" borderId="2" xfId="0" applyNumberFormat="1" applyFont="1" applyFill="1" applyBorder="1" applyAlignment="1">
      <alignment horizontal="left" vertical="center" wrapText="1" shrinkToFit="1"/>
    </xf>
    <xf numFmtId="0" fontId="0" fillId="5" borderId="2" xfId="0" applyNumberFormat="1" applyFill="1" applyBorder="1" applyAlignment="1">
      <alignment vertical="center" wrapText="1" shrinkToFit="1"/>
    </xf>
    <xf numFmtId="0" fontId="0" fillId="2" borderId="2" xfId="0" applyNumberFormat="1" applyFill="1" applyBorder="1" applyAlignment="1">
      <alignment horizontal="left" vertical="center"/>
    </xf>
    <xf numFmtId="0" fontId="0" fillId="2" borderId="2" xfId="0" applyNumberFormat="1" applyFill="1" applyBorder="1" applyAlignment="1">
      <alignment vertical="center" wrapText="1" shrinkToFit="1"/>
    </xf>
    <xf numFmtId="0" fontId="0" fillId="2" borderId="0" xfId="0" applyFont="1" applyFill="1">
      <alignment vertical="center"/>
    </xf>
    <xf numFmtId="0" fontId="0" fillId="4" borderId="2" xfId="0" applyNumberFormat="1" applyFill="1" applyBorder="1" applyAlignment="1">
      <alignment vertical="center" wrapText="1" shrinkToFit="1"/>
    </xf>
    <xf numFmtId="0" fontId="0" fillId="4" borderId="2" xfId="0" applyNumberFormat="1" applyFill="1" applyBorder="1" applyAlignment="1">
      <alignment horizontal="left" vertical="center"/>
    </xf>
    <xf numFmtId="0" fontId="0" fillId="4" borderId="0" xfId="4" applyFont="1" applyFill="1">
      <alignment vertical="center"/>
    </xf>
    <xf numFmtId="0" fontId="8" fillId="4" borderId="0" xfId="4" applyFill="1">
      <alignment vertical="center"/>
    </xf>
    <xf numFmtId="0" fontId="8" fillId="2" borderId="2" xfId="4" applyNumberFormat="1" applyFont="1" applyFill="1" applyBorder="1" applyAlignment="1">
      <alignment vertical="center" wrapText="1" shrinkToFit="1"/>
    </xf>
    <xf numFmtId="0" fontId="0" fillId="6" borderId="2" xfId="0" applyNumberFormat="1" applyFill="1" applyBorder="1" applyAlignment="1">
      <alignment vertical="center" shrinkToFit="1"/>
    </xf>
    <xf numFmtId="0" fontId="0" fillId="6" borderId="2" xfId="4" applyNumberFormat="1" applyFont="1" applyFill="1" applyBorder="1" applyAlignment="1">
      <alignment vertical="center" wrapText="1" shrinkToFit="1"/>
    </xf>
    <xf numFmtId="0" fontId="0" fillId="6" borderId="2" xfId="4" applyNumberFormat="1" applyFont="1" applyFill="1" applyBorder="1" applyAlignment="1">
      <alignment horizontal="left" vertical="center"/>
    </xf>
    <xf numFmtId="0" fontId="1" fillId="6" borderId="2" xfId="4" applyFont="1" applyFill="1" applyBorder="1" applyAlignment="1">
      <alignment vertical="center" shrinkToFit="1"/>
    </xf>
    <xf numFmtId="0" fontId="1" fillId="6" borderId="2" xfId="4" applyNumberFormat="1" applyFont="1" applyFill="1" applyBorder="1" applyAlignment="1">
      <alignment horizontal="left" vertical="center"/>
    </xf>
    <xf numFmtId="176" fontId="13" fillId="0" borderId="2" xfId="4" applyNumberFormat="1" applyFont="1" applyFill="1" applyBorder="1" applyAlignment="1">
      <alignment horizontal="center" vertical="center"/>
    </xf>
    <xf numFmtId="176" fontId="13" fillId="3" borderId="2" xfId="4" applyNumberFormat="1" applyFont="1" applyFill="1" applyBorder="1" applyAlignment="1">
      <alignment horizontal="center" vertical="center"/>
    </xf>
    <xf numFmtId="176" fontId="13" fillId="5" borderId="2" xfId="4" applyNumberFormat="1" applyFont="1" applyFill="1" applyBorder="1" applyAlignment="1">
      <alignment horizontal="center" vertical="center"/>
    </xf>
    <xf numFmtId="176" fontId="13" fillId="2" borderId="2" xfId="4" applyNumberFormat="1" applyFont="1" applyFill="1" applyBorder="1" applyAlignment="1">
      <alignment horizontal="center" vertical="center"/>
    </xf>
    <xf numFmtId="176" fontId="13" fillId="2" borderId="2" xfId="0" applyNumberFormat="1" applyFont="1" applyFill="1" applyBorder="1" applyAlignment="1">
      <alignment horizontal="center" vertical="center"/>
    </xf>
    <xf numFmtId="178" fontId="13" fillId="0" borderId="2" xfId="0" applyNumberFormat="1" applyFont="1" applyBorder="1" applyAlignment="1">
      <alignment horizontal="center" vertical="center"/>
    </xf>
    <xf numFmtId="176" fontId="13" fillId="4" borderId="2" xfId="0" applyNumberFormat="1" applyFont="1" applyFill="1" applyBorder="1" applyAlignment="1">
      <alignment horizontal="center" vertical="center"/>
    </xf>
    <xf numFmtId="176" fontId="13" fillId="5" borderId="2" xfId="0" applyNumberFormat="1" applyFont="1" applyFill="1" applyBorder="1" applyAlignment="1">
      <alignment horizontal="center" vertical="center"/>
    </xf>
    <xf numFmtId="176" fontId="13" fillId="0" borderId="0" xfId="4" applyNumberFormat="1" applyFont="1" applyFill="1" applyAlignment="1">
      <alignment horizontal="center" vertical="center"/>
    </xf>
    <xf numFmtId="176" fontId="13" fillId="0" borderId="0" xfId="4" applyNumberFormat="1" applyFont="1" applyFill="1">
      <alignment vertical="center"/>
    </xf>
    <xf numFmtId="176" fontId="13" fillId="4" borderId="2" xfId="4" applyNumberFormat="1" applyFont="1" applyFill="1" applyBorder="1" applyAlignment="1">
      <alignment horizontal="center" vertical="center"/>
    </xf>
    <xf numFmtId="0" fontId="0" fillId="4" borderId="2" xfId="0" applyNumberFormat="1" applyFill="1" applyBorder="1" applyAlignment="1">
      <alignment horizontal="left" vertical="center" wrapText="1" shrinkToFit="1"/>
    </xf>
    <xf numFmtId="0" fontId="0" fillId="4" borderId="0" xfId="0" applyFont="1" applyFill="1">
      <alignment vertical="center"/>
    </xf>
    <xf numFmtId="0" fontId="10" fillId="0" borderId="2" xfId="4" applyNumberFormat="1" applyFont="1" applyFill="1" applyBorder="1" applyAlignment="1">
      <alignment horizontal="center" vertical="center" shrinkToFit="1"/>
    </xf>
    <xf numFmtId="0" fontId="10" fillId="3" borderId="2" xfId="4" applyNumberFormat="1" applyFont="1" applyFill="1" applyBorder="1" applyAlignment="1">
      <alignment horizontal="center" vertical="center" shrinkToFit="1"/>
    </xf>
    <xf numFmtId="0" fontId="10" fillId="2" borderId="2" xfId="4" applyNumberFormat="1" applyFont="1" applyFill="1" applyBorder="1" applyAlignment="1">
      <alignment horizontal="center" vertical="center" shrinkToFit="1"/>
    </xf>
    <xf numFmtId="0" fontId="10" fillId="2" borderId="2" xfId="4" applyNumberFormat="1" applyFont="1" applyFill="1" applyBorder="1" applyAlignment="1">
      <alignment horizontal="center" vertical="center" wrapText="1" shrinkToFit="1"/>
    </xf>
    <xf numFmtId="0" fontId="10" fillId="2" borderId="2" xfId="0" applyNumberFormat="1" applyFont="1" applyFill="1" applyBorder="1" applyAlignment="1">
      <alignment horizontal="center" vertical="center" shrinkToFit="1"/>
    </xf>
    <xf numFmtId="0" fontId="10" fillId="4" borderId="2" xfId="0" applyNumberFormat="1" applyFont="1" applyFill="1" applyBorder="1" applyAlignment="1">
      <alignment horizontal="center" vertical="center" shrinkToFit="1"/>
    </xf>
    <xf numFmtId="0" fontId="10" fillId="5" borderId="2" xfId="0" applyNumberFormat="1" applyFont="1" applyFill="1" applyBorder="1" applyAlignment="1">
      <alignment horizontal="center" vertical="center" shrinkToFit="1"/>
    </xf>
    <xf numFmtId="0" fontId="10" fillId="0" borderId="2" xfId="4"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shrinkToFit="1"/>
    </xf>
    <xf numFmtId="0" fontId="10" fillId="4" borderId="2" xfId="0" applyNumberFormat="1" applyFont="1" applyFill="1" applyBorder="1" applyAlignment="1">
      <alignment horizontal="center" vertical="center" wrapText="1" shrinkToFit="1"/>
    </xf>
    <xf numFmtId="0" fontId="10" fillId="0" borderId="2" xfId="4" applyFont="1" applyFill="1" applyBorder="1" applyAlignment="1">
      <alignment horizontal="center" vertical="center" shrinkToFit="1"/>
    </xf>
    <xf numFmtId="0" fontId="10" fillId="6" borderId="2" xfId="4" applyFont="1" applyFill="1" applyBorder="1" applyAlignment="1">
      <alignment horizontal="center" vertical="center" shrinkToFit="1"/>
    </xf>
    <xf numFmtId="0" fontId="10" fillId="6" borderId="2" xfId="0" applyNumberFormat="1" applyFont="1" applyFill="1" applyBorder="1" applyAlignment="1">
      <alignment horizontal="center" vertical="center" wrapText="1" shrinkToFit="1"/>
    </xf>
    <xf numFmtId="0" fontId="5" fillId="0" borderId="2" xfId="4" applyNumberFormat="1" applyFont="1" applyFill="1" applyBorder="1" applyAlignment="1">
      <alignment horizontal="center" vertical="center" shrinkToFit="1"/>
    </xf>
    <xf numFmtId="0" fontId="5" fillId="3" borderId="2" xfId="4" applyNumberFormat="1" applyFont="1" applyFill="1" applyBorder="1" applyAlignment="1">
      <alignment horizontal="center" vertical="center" shrinkToFit="1"/>
    </xf>
    <xf numFmtId="0" fontId="5" fillId="2" borderId="2" xfId="4" applyNumberFormat="1" applyFont="1" applyFill="1" applyBorder="1" applyAlignment="1">
      <alignment horizontal="center" vertical="center" wrapText="1" shrinkToFit="1"/>
    </xf>
    <xf numFmtId="0" fontId="5" fillId="2" borderId="2" xfId="0" applyNumberFormat="1" applyFont="1" applyFill="1" applyBorder="1" applyAlignment="1">
      <alignment horizontal="center" vertical="center" wrapText="1" shrinkToFit="1"/>
    </xf>
    <xf numFmtId="0" fontId="5" fillId="0" borderId="2" xfId="4" applyNumberFormat="1" applyFont="1" applyFill="1" applyBorder="1" applyAlignment="1">
      <alignment horizontal="center" vertical="center" wrapText="1" shrinkToFit="1"/>
    </xf>
    <xf numFmtId="0" fontId="5" fillId="0" borderId="3" xfId="4" applyNumberFormat="1" applyFont="1" applyFill="1" applyBorder="1" applyAlignment="1">
      <alignment horizontal="center" vertical="center" shrinkToFit="1"/>
    </xf>
    <xf numFmtId="0" fontId="5" fillId="4" borderId="2" xfId="0" applyNumberFormat="1" applyFont="1" applyFill="1" applyBorder="1" applyAlignment="1">
      <alignment horizontal="center" vertical="center" wrapText="1" shrinkToFit="1"/>
    </xf>
    <xf numFmtId="0" fontId="5" fillId="0" borderId="2" xfId="4" applyFont="1" applyFill="1" applyBorder="1" applyAlignment="1">
      <alignment horizontal="center" vertical="center" shrinkToFit="1"/>
    </xf>
    <xf numFmtId="0" fontId="5" fillId="6" borderId="2" xfId="4" applyFont="1" applyFill="1" applyBorder="1" applyAlignment="1">
      <alignment horizontal="center" vertical="center" shrinkToFit="1"/>
    </xf>
    <xf numFmtId="0" fontId="5" fillId="6" borderId="2" xfId="0" applyNumberFormat="1" applyFont="1" applyFill="1" applyBorder="1" applyAlignment="1">
      <alignment horizontal="center" vertical="center" wrapText="1" shrinkToFit="1"/>
    </xf>
    <xf numFmtId="0" fontId="5" fillId="5" borderId="2" xfId="0" applyNumberFormat="1" applyFont="1" applyFill="1" applyBorder="1" applyAlignment="1">
      <alignment horizontal="center" vertical="center" shrinkToFit="1"/>
    </xf>
    <xf numFmtId="0" fontId="5" fillId="0" borderId="0" xfId="4" applyFont="1" applyFill="1" applyAlignment="1">
      <alignment horizontal="center" vertical="center" shrinkToFit="1"/>
    </xf>
    <xf numFmtId="0" fontId="10" fillId="0" borderId="2" xfId="4" applyNumberFormat="1" applyFont="1" applyFill="1" applyBorder="1" applyAlignment="1">
      <alignment horizontal="center" vertical="center"/>
    </xf>
    <xf numFmtId="0" fontId="10" fillId="3" borderId="2" xfId="4" applyNumberFormat="1" applyFont="1" applyFill="1" applyBorder="1" applyAlignment="1">
      <alignment horizontal="center" vertical="center"/>
    </xf>
    <xf numFmtId="0" fontId="10" fillId="2" borderId="2" xfId="4"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4" borderId="2" xfId="0" applyNumberFormat="1" applyFont="1" applyFill="1" applyBorder="1" applyAlignment="1">
      <alignment horizontal="center" vertical="center"/>
    </xf>
    <xf numFmtId="0" fontId="10" fillId="6" borderId="2" xfId="0" applyNumberFormat="1" applyFont="1" applyFill="1" applyBorder="1" applyAlignment="1">
      <alignment horizontal="center" vertical="center"/>
    </xf>
    <xf numFmtId="0" fontId="10" fillId="0" borderId="2" xfId="4" applyFont="1" applyFill="1" applyBorder="1" applyAlignment="1">
      <alignment horizontal="center" vertical="center"/>
    </xf>
    <xf numFmtId="0" fontId="10" fillId="6" borderId="2" xfId="4"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5" borderId="2" xfId="0" applyNumberFormat="1" applyFont="1" applyFill="1" applyBorder="1" applyAlignment="1">
      <alignment horizontal="center" vertical="center"/>
    </xf>
    <xf numFmtId="178" fontId="13" fillId="4" borderId="2" xfId="0" applyNumberFormat="1" applyFont="1" applyFill="1" applyBorder="1" applyAlignment="1">
      <alignment horizontal="center" vertical="center"/>
    </xf>
    <xf numFmtId="0" fontId="10" fillId="4" borderId="2" xfId="4" applyNumberFormat="1" applyFont="1" applyFill="1" applyBorder="1" applyAlignment="1">
      <alignment horizontal="center" vertical="center" shrinkToFit="1"/>
    </xf>
    <xf numFmtId="0" fontId="5" fillId="4" borderId="2" xfId="4" applyNumberFormat="1" applyFont="1" applyFill="1" applyBorder="1" applyAlignment="1">
      <alignment horizontal="center" vertical="center" wrapText="1" shrinkToFit="1"/>
    </xf>
    <xf numFmtId="0" fontId="8" fillId="4" borderId="2" xfId="4" applyNumberFormat="1" applyFill="1" applyBorder="1" applyAlignment="1">
      <alignment horizontal="left" vertical="center" shrinkToFit="1"/>
    </xf>
    <xf numFmtId="0" fontId="10" fillId="4" borderId="2" xfId="4" applyFont="1" applyFill="1" applyBorder="1" applyAlignment="1">
      <alignment horizontal="center" vertical="center"/>
    </xf>
    <xf numFmtId="0" fontId="10" fillId="4" borderId="2" xfId="4" applyFont="1" applyFill="1" applyBorder="1" applyAlignment="1">
      <alignment horizontal="center" vertical="center" shrinkToFit="1"/>
    </xf>
    <xf numFmtId="0" fontId="5" fillId="4" borderId="2" xfId="4" applyFont="1" applyFill="1" applyBorder="1" applyAlignment="1">
      <alignment horizontal="center" vertical="center" shrinkToFit="1"/>
    </xf>
    <xf numFmtId="0" fontId="0" fillId="4" borderId="2" xfId="4" applyFont="1" applyFill="1" applyBorder="1" applyAlignment="1">
      <alignment vertical="center" wrapText="1" shrinkToFit="1"/>
    </xf>
    <xf numFmtId="0" fontId="0" fillId="4" borderId="2" xfId="4" applyFont="1" applyFill="1" applyBorder="1" applyAlignment="1">
      <alignment vertical="center" shrinkToFit="1"/>
    </xf>
    <xf numFmtId="176" fontId="13" fillId="0" borderId="2" xfId="4" applyNumberFormat="1" applyFont="1" applyFill="1" applyBorder="1" applyAlignment="1">
      <alignment horizontal="center" vertical="center" shrinkToFit="1"/>
    </xf>
    <xf numFmtId="0" fontId="5" fillId="0" borderId="2" xfId="4" applyNumberFormat="1" applyFont="1" applyFill="1" applyBorder="1" applyAlignment="1">
      <alignment vertical="center" shrinkToFit="1"/>
    </xf>
    <xf numFmtId="0" fontId="16" fillId="0" borderId="2" xfId="4" applyNumberFormat="1" applyFont="1" applyFill="1" applyBorder="1" applyAlignment="1">
      <alignment horizontal="center" vertical="center" shrinkToFit="1"/>
    </xf>
    <xf numFmtId="0" fontId="16" fillId="3" borderId="2" xfId="4" applyNumberFormat="1" applyFont="1" applyFill="1" applyBorder="1" applyAlignment="1">
      <alignment horizontal="center" vertical="center" wrapText="1" shrinkToFit="1"/>
    </xf>
    <xf numFmtId="0" fontId="16" fillId="2" borderId="2" xfId="4"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4" borderId="2" xfId="0" applyNumberFormat="1" applyFont="1" applyFill="1" applyBorder="1" applyAlignment="1">
      <alignment horizontal="center" vertical="center" shrinkToFit="1"/>
    </xf>
    <xf numFmtId="0" fontId="16" fillId="0" borderId="2" xfId="4" applyNumberFormat="1" applyFont="1" applyFill="1" applyBorder="1" applyAlignment="1">
      <alignment horizontal="center" vertical="center" wrapText="1" shrinkToFit="1"/>
    </xf>
    <xf numFmtId="0" fontId="16" fillId="4" borderId="2" xfId="4" applyNumberFormat="1" applyFont="1" applyFill="1" applyBorder="1" applyAlignment="1">
      <alignment horizontal="center" vertical="center" wrapText="1" shrinkToFit="1"/>
    </xf>
    <xf numFmtId="0" fontId="16" fillId="4" borderId="2" xfId="0" applyNumberFormat="1" applyFont="1" applyFill="1" applyBorder="1" applyAlignment="1">
      <alignment horizontal="left" vertical="center" wrapText="1" shrinkToFit="1"/>
    </xf>
    <xf numFmtId="0" fontId="16" fillId="0" borderId="2" xfId="4" applyFont="1" applyFill="1" applyBorder="1" applyAlignment="1">
      <alignment horizontal="center" vertical="center" shrinkToFit="1"/>
    </xf>
    <xf numFmtId="0" fontId="16" fillId="4" borderId="2" xfId="4" applyFont="1" applyFill="1" applyBorder="1" applyAlignment="1">
      <alignment horizontal="center" vertical="center" shrinkToFit="1"/>
    </xf>
    <xf numFmtId="0" fontId="16" fillId="0" borderId="2" xfId="0" applyNumberFormat="1" applyFont="1" applyFill="1" applyBorder="1" applyAlignment="1">
      <alignment horizontal="center" vertical="center" shrinkToFit="1"/>
    </xf>
    <xf numFmtId="0" fontId="16" fillId="0" borderId="0" xfId="4" applyFont="1" applyFill="1" applyAlignment="1">
      <alignment horizontal="center" vertical="center" shrinkToFit="1"/>
    </xf>
    <xf numFmtId="0" fontId="16" fillId="5" borderId="2" xfId="0" applyNumberFormat="1" applyFont="1" applyFill="1" applyBorder="1" applyAlignment="1">
      <alignment horizontal="center" vertical="center" wrapText="1" shrinkToFit="1"/>
    </xf>
    <xf numFmtId="176" fontId="13" fillId="7" borderId="2" xfId="4" applyNumberFormat="1" applyFont="1" applyFill="1" applyBorder="1" applyAlignment="1">
      <alignment horizontal="center" vertical="center"/>
    </xf>
    <xf numFmtId="0" fontId="4" fillId="7" borderId="2" xfId="4" applyNumberFormat="1" applyFont="1" applyFill="1" applyBorder="1" applyAlignment="1">
      <alignment horizontal="left" vertical="center" wrapText="1" shrinkToFit="1"/>
    </xf>
    <xf numFmtId="0" fontId="10" fillId="7" borderId="2" xfId="4" applyNumberFormat="1" applyFont="1" applyFill="1" applyBorder="1" applyAlignment="1">
      <alignment horizontal="center" vertical="center"/>
    </xf>
    <xf numFmtId="0" fontId="10" fillId="7" borderId="2" xfId="4" applyNumberFormat="1" applyFont="1" applyFill="1" applyBorder="1" applyAlignment="1">
      <alignment horizontal="center" vertical="center" wrapText="1" shrinkToFit="1"/>
    </xf>
    <xf numFmtId="0" fontId="5" fillId="7" borderId="2" xfId="4" applyNumberFormat="1" applyFont="1" applyFill="1" applyBorder="1" applyAlignment="1">
      <alignment horizontal="center" vertical="center" wrapText="1" shrinkToFit="1"/>
    </xf>
    <xf numFmtId="0" fontId="16" fillId="7" borderId="2" xfId="4" applyNumberFormat="1" applyFont="1" applyFill="1" applyBorder="1" applyAlignment="1">
      <alignment horizontal="center" vertical="center" wrapText="1" shrinkToFit="1"/>
    </xf>
    <xf numFmtId="176" fontId="13" fillId="7" borderId="2" xfId="0" applyNumberFormat="1" applyFont="1" applyFill="1" applyBorder="1" applyAlignment="1">
      <alignment horizontal="center" vertical="center"/>
    </xf>
    <xf numFmtId="0" fontId="10" fillId="7" borderId="2" xfId="0" applyNumberFormat="1" applyFont="1" applyFill="1" applyBorder="1" applyAlignment="1">
      <alignment horizontal="center" vertical="center"/>
    </xf>
    <xf numFmtId="0" fontId="10" fillId="7" borderId="2" xfId="0" applyNumberFormat="1" applyFont="1" applyFill="1" applyBorder="1" applyAlignment="1">
      <alignment horizontal="center" vertical="center" shrinkToFit="1"/>
    </xf>
    <xf numFmtId="0" fontId="5" fillId="7" borderId="2" xfId="0" applyNumberFormat="1" applyFont="1" applyFill="1" applyBorder="1" applyAlignment="1">
      <alignment horizontal="center" vertical="center" shrinkToFit="1"/>
    </xf>
    <xf numFmtId="0" fontId="0" fillId="7" borderId="2" xfId="0" applyNumberFormat="1" applyFill="1" applyBorder="1" applyAlignment="1">
      <alignment vertical="center" wrapText="1" shrinkToFit="1"/>
    </xf>
    <xf numFmtId="0" fontId="10" fillId="7" borderId="2" xfId="4" applyNumberFormat="1" applyFont="1" applyFill="1" applyBorder="1" applyAlignment="1">
      <alignment horizontal="center" vertical="center" shrinkToFit="1"/>
    </xf>
    <xf numFmtId="0" fontId="5" fillId="7" borderId="2" xfId="4" applyNumberFormat="1" applyFont="1" applyFill="1" applyBorder="1" applyAlignment="1">
      <alignment horizontal="center" vertical="center" shrinkToFit="1"/>
    </xf>
    <xf numFmtId="0" fontId="0" fillId="7" borderId="2" xfId="4" applyNumberFormat="1" applyFont="1" applyFill="1" applyBorder="1" applyAlignment="1">
      <alignment vertical="center" wrapText="1" shrinkToFit="1"/>
    </xf>
    <xf numFmtId="178" fontId="13" fillId="7" borderId="2" xfId="0" applyNumberFormat="1" applyFont="1" applyFill="1" applyBorder="1" applyAlignment="1">
      <alignment horizontal="center" vertical="center"/>
    </xf>
    <xf numFmtId="0" fontId="0" fillId="7" borderId="2" xfId="4" applyNumberFormat="1" applyFont="1" applyFill="1" applyBorder="1" applyAlignment="1">
      <alignment vertical="center" shrinkToFit="1"/>
    </xf>
    <xf numFmtId="0" fontId="10" fillId="7" borderId="2" xfId="0" applyNumberFormat="1" applyFont="1" applyFill="1" applyBorder="1" applyAlignment="1">
      <alignment horizontal="center" vertical="center" wrapText="1" shrinkToFit="1"/>
    </xf>
    <xf numFmtId="0" fontId="10" fillId="7" borderId="2" xfId="4" applyFont="1" applyFill="1" applyBorder="1" applyAlignment="1">
      <alignment horizontal="center" vertical="center"/>
    </xf>
    <xf numFmtId="0" fontId="10" fillId="7" borderId="2" xfId="4" applyFont="1" applyFill="1" applyBorder="1" applyAlignment="1">
      <alignment horizontal="center" vertical="center" shrinkToFit="1"/>
    </xf>
    <xf numFmtId="0" fontId="5" fillId="7" borderId="2" xfId="4" applyFont="1" applyFill="1" applyBorder="1" applyAlignment="1">
      <alignment horizontal="center" vertical="center" shrinkToFit="1"/>
    </xf>
    <xf numFmtId="0" fontId="0" fillId="7" borderId="2" xfId="4" applyFont="1" applyFill="1" applyBorder="1" applyAlignment="1">
      <alignment vertical="center" wrapText="1" shrinkToFit="1"/>
    </xf>
    <xf numFmtId="0" fontId="0" fillId="7" borderId="2" xfId="4" applyFont="1" applyFill="1" applyBorder="1" applyAlignment="1">
      <alignment vertical="center" shrinkToFit="1"/>
    </xf>
    <xf numFmtId="0" fontId="0" fillId="4" borderId="2" xfId="0" applyNumberFormat="1" applyFont="1" applyFill="1" applyBorder="1" applyAlignment="1">
      <alignment vertical="center" shrinkToFit="1"/>
    </xf>
    <xf numFmtId="0" fontId="16" fillId="7" borderId="2" xfId="0" applyNumberFormat="1" applyFont="1" applyFill="1" applyBorder="1" applyAlignment="1">
      <alignment horizontal="center" vertical="center" wrapText="1" shrinkToFit="1"/>
    </xf>
    <xf numFmtId="0" fontId="16" fillId="7" borderId="2" xfId="4" applyNumberFormat="1" applyFont="1" applyFill="1" applyBorder="1" applyAlignment="1">
      <alignment horizontal="center" vertical="top" wrapText="1" shrinkToFit="1"/>
    </xf>
    <xf numFmtId="0" fontId="16" fillId="7" borderId="2" xfId="0" applyNumberFormat="1" applyFont="1" applyFill="1" applyBorder="1" applyAlignment="1">
      <alignment horizontal="center" vertical="top" wrapText="1" shrinkToFit="1"/>
    </xf>
    <xf numFmtId="0" fontId="16" fillId="7" borderId="2" xfId="4" applyFont="1" applyFill="1" applyBorder="1" applyAlignment="1">
      <alignment horizontal="center" vertical="center" wrapText="1" shrinkToFit="1"/>
    </xf>
    <xf numFmtId="0" fontId="2" fillId="0" borderId="0" xfId="4" applyNumberFormat="1" applyFont="1" applyFill="1" applyAlignment="1">
      <alignment horizontal="center"/>
    </xf>
    <xf numFmtId="0" fontId="2" fillId="0" borderId="1" xfId="4" applyNumberFormat="1" applyFont="1" applyFill="1" applyBorder="1" applyAlignment="1">
      <alignment horizontal="center"/>
    </xf>
    <xf numFmtId="176" fontId="14" fillId="0" borderId="0" xfId="4" applyNumberFormat="1" applyFont="1" applyFill="1" applyBorder="1" applyAlignment="1">
      <alignment horizontal="center"/>
    </xf>
    <xf numFmtId="176" fontId="15" fillId="0" borderId="1" xfId="4" applyNumberFormat="1" applyFont="1" applyFill="1" applyBorder="1" applyAlignment="1">
      <alignment horizontal="center"/>
    </xf>
    <xf numFmtId="14" fontId="14" fillId="0" borderId="0" xfId="4" applyNumberFormat="1" applyFont="1" applyFill="1" applyBorder="1" applyAlignment="1">
      <alignment horizontal="center" wrapText="1"/>
    </xf>
    <xf numFmtId="14" fontId="15" fillId="0" borderId="0" xfId="4" applyNumberFormat="1" applyFont="1" applyFill="1" applyBorder="1" applyAlignment="1">
      <alignment horizontal="center" wrapText="1"/>
    </xf>
    <xf numFmtId="14" fontId="15" fillId="0" borderId="1" xfId="4" applyNumberFormat="1" applyFont="1" applyFill="1" applyBorder="1" applyAlignment="1">
      <alignment horizontal="center" wrapText="1"/>
    </xf>
    <xf numFmtId="176" fontId="11" fillId="0" borderId="0" xfId="4" applyNumberFormat="1" applyFont="1" applyFill="1" applyAlignment="1">
      <alignment horizontal="left" vertical="center"/>
    </xf>
  </cellXfs>
  <cellStyles count="7">
    <cellStyle name="桁区切り[0]" xfId="2"/>
    <cellStyle name="通貨[0]" xfId="3"/>
    <cellStyle name="標準" xfId="0" builtinId="0"/>
    <cellStyle name="標準 2" xfId="4"/>
    <cellStyle name="標準 3" xfId="5"/>
    <cellStyle name="標準 4" xfId="6"/>
    <cellStyle name="標準 5" xfId="1"/>
  </cellStyles>
  <dxfs count="0"/>
  <tableStyles count="0" defaultTableStyle="TableStyleMedium9" defaultPivotStyle="PivotStyleLight16"/>
  <colors>
    <mruColors>
      <color rgb="FF99FFCC"/>
      <color rgb="FF66FFFF"/>
      <color rgb="FFFF99FF"/>
      <color rgb="FFFF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171450</xdr:colOff>
      <xdr:row>139</xdr:row>
      <xdr:rowOff>66675</xdr:rowOff>
    </xdr:from>
    <xdr:to>
      <xdr:col>9</xdr:col>
      <xdr:colOff>314325</xdr:colOff>
      <xdr:row>141</xdr:row>
      <xdr:rowOff>9525</xdr:rowOff>
    </xdr:to>
    <xdr:sp macro="" textlink="">
      <xdr:nvSpPr>
        <xdr:cNvPr id="5" name="角丸四角形 4"/>
        <xdr:cNvSpPr/>
      </xdr:nvSpPr>
      <xdr:spPr>
        <a:xfrm>
          <a:off x="11077575" y="42633900"/>
          <a:ext cx="1228725" cy="476250"/>
        </a:xfrm>
        <a:prstGeom prst="roundRect">
          <a:avLst/>
        </a:prstGeom>
        <a:solidFill>
          <a:schemeClr val="bg1"/>
        </a:solidFill>
        <a:ln w="15875" cap="flat" cmpd="sng" algn="ctr">
          <a:noFill/>
          <a:prstDash val="solid"/>
          <a:miter lim="200000"/>
        </a:ln>
      </xdr:spPr>
      <xdr:txBody>
        <a:bodyPr vertOverflow="clip" rtlCol="0" anchor="ctr"/>
        <a:lstStyle/>
        <a:p>
          <a:pPr algn="ctr"/>
          <a:endParaRPr kumimoji="1" lang="ja-JP" altLang="en-US" sz="1100"/>
        </a:p>
      </xdr:txBody>
    </xdr:sp>
    <xdr:clientData/>
  </xdr:twoCellAnchor>
  <xdr:twoCellAnchor editAs="oneCell">
    <xdr:from>
      <xdr:col>7</xdr:col>
      <xdr:colOff>4146907</xdr:colOff>
      <xdr:row>128</xdr:row>
      <xdr:rowOff>130968</xdr:rowOff>
    </xdr:from>
    <xdr:to>
      <xdr:col>9</xdr:col>
      <xdr:colOff>502445</xdr:colOff>
      <xdr:row>138</xdr:row>
      <xdr:rowOff>21871</xdr:rowOff>
    </xdr:to>
    <xdr:pic>
      <xdr:nvPicPr>
        <xdr:cNvPr id="11" name="図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345" y="39254906"/>
          <a:ext cx="2951600" cy="251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180975</xdr:colOff>
      <xdr:row>143</xdr:row>
      <xdr:rowOff>204643</xdr:rowOff>
    </xdr:from>
    <xdr:to>
      <xdr:col>7</xdr:col>
      <xdr:colOff>3629025</xdr:colOff>
      <xdr:row>155</xdr:row>
      <xdr:rowOff>83343</xdr:rowOff>
    </xdr:to>
    <xdr:pic>
      <xdr:nvPicPr>
        <xdr:cNvPr id="15" name="図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1413" y="43257643"/>
          <a:ext cx="3448050" cy="259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3900487</xdr:colOff>
      <xdr:row>141</xdr:row>
      <xdr:rowOff>226219</xdr:rowOff>
    </xdr:from>
    <xdr:to>
      <xdr:col>9</xdr:col>
      <xdr:colOff>190500</xdr:colOff>
      <xdr:row>156</xdr:row>
      <xdr:rowOff>206902</xdr:rowOff>
    </xdr:to>
    <xdr:pic>
      <xdr:nvPicPr>
        <xdr:cNvPr id="17" name="図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10925" y="42755344"/>
          <a:ext cx="2886075" cy="343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140</xdr:row>
      <xdr:rowOff>9525</xdr:rowOff>
    </xdr:from>
    <xdr:to>
      <xdr:col>3</xdr:col>
      <xdr:colOff>552450</xdr:colOff>
      <xdr:row>141</xdr:row>
      <xdr:rowOff>38100</xdr:rowOff>
    </xdr:to>
    <xdr:sp macro="" textlink="">
      <xdr:nvSpPr>
        <xdr:cNvPr id="2" name="テキスト ボックス 1"/>
        <xdr:cNvSpPr txBox="1"/>
      </xdr:nvSpPr>
      <xdr:spPr>
        <a:xfrm>
          <a:off x="1123950" y="44167425"/>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通過チェック２</a:t>
          </a:r>
        </a:p>
      </xdr:txBody>
    </xdr:sp>
    <xdr:clientData/>
  </xdr:twoCellAnchor>
  <xdr:twoCellAnchor>
    <xdr:from>
      <xdr:col>4</xdr:col>
      <xdr:colOff>161925</xdr:colOff>
      <xdr:row>139</xdr:row>
      <xdr:rowOff>247650</xdr:rowOff>
    </xdr:from>
    <xdr:to>
      <xdr:col>5</xdr:col>
      <xdr:colOff>657225</xdr:colOff>
      <xdr:row>141</xdr:row>
      <xdr:rowOff>9525</xdr:rowOff>
    </xdr:to>
    <xdr:sp macro="" textlink="">
      <xdr:nvSpPr>
        <xdr:cNvPr id="20" name="テキスト ボックス 19"/>
        <xdr:cNvSpPr txBox="1"/>
      </xdr:nvSpPr>
      <xdr:spPr>
        <a:xfrm>
          <a:off x="4295775" y="4425315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通過チェック３</a:t>
          </a:r>
        </a:p>
      </xdr:txBody>
    </xdr:sp>
    <xdr:clientData/>
  </xdr:twoCellAnchor>
  <xdr:twoCellAnchor>
    <xdr:from>
      <xdr:col>7</xdr:col>
      <xdr:colOff>838200</xdr:colOff>
      <xdr:row>139</xdr:row>
      <xdr:rowOff>19050</xdr:rowOff>
    </xdr:from>
    <xdr:to>
      <xdr:col>7</xdr:col>
      <xdr:colOff>1981200</xdr:colOff>
      <xdr:row>140</xdr:row>
      <xdr:rowOff>47625</xdr:rowOff>
    </xdr:to>
    <xdr:sp macro="" textlink="">
      <xdr:nvSpPr>
        <xdr:cNvPr id="21" name="テキスト ボックス 20"/>
        <xdr:cNvSpPr txBox="1"/>
      </xdr:nvSpPr>
      <xdr:spPr>
        <a:xfrm>
          <a:off x="7610475" y="4391025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通過チェック４</a:t>
          </a:r>
        </a:p>
      </xdr:txBody>
    </xdr:sp>
    <xdr:clientData/>
  </xdr:twoCellAnchor>
  <xdr:twoCellAnchor>
    <xdr:from>
      <xdr:col>7</xdr:col>
      <xdr:colOff>4907757</xdr:colOff>
      <xdr:row>138</xdr:row>
      <xdr:rowOff>176212</xdr:rowOff>
    </xdr:from>
    <xdr:to>
      <xdr:col>8</xdr:col>
      <xdr:colOff>764382</xdr:colOff>
      <xdr:row>139</xdr:row>
      <xdr:rowOff>204787</xdr:rowOff>
    </xdr:to>
    <xdr:sp macro="" textlink="">
      <xdr:nvSpPr>
        <xdr:cNvPr id="22" name="テキスト ボックス 21"/>
        <xdr:cNvSpPr txBox="1"/>
      </xdr:nvSpPr>
      <xdr:spPr>
        <a:xfrm>
          <a:off x="12218195" y="41919525"/>
          <a:ext cx="1143000" cy="290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通過チェック５</a:t>
          </a:r>
        </a:p>
      </xdr:txBody>
    </xdr:sp>
    <xdr:clientData/>
  </xdr:twoCellAnchor>
  <xdr:twoCellAnchor>
    <xdr:from>
      <xdr:col>1</xdr:col>
      <xdr:colOff>683419</xdr:colOff>
      <xdr:row>155</xdr:row>
      <xdr:rowOff>119062</xdr:rowOff>
    </xdr:from>
    <xdr:to>
      <xdr:col>3</xdr:col>
      <xdr:colOff>450056</xdr:colOff>
      <xdr:row>156</xdr:row>
      <xdr:rowOff>195262</xdr:rowOff>
    </xdr:to>
    <xdr:sp macro="" textlink="">
      <xdr:nvSpPr>
        <xdr:cNvPr id="23" name="テキスト ボックス 22"/>
        <xdr:cNvSpPr txBox="1"/>
      </xdr:nvSpPr>
      <xdr:spPr>
        <a:xfrm>
          <a:off x="1028700" y="47017781"/>
          <a:ext cx="1147762" cy="290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通過チェック６</a:t>
          </a:r>
        </a:p>
      </xdr:txBody>
    </xdr:sp>
    <xdr:clientData/>
  </xdr:twoCellAnchor>
  <xdr:twoCellAnchor>
    <xdr:from>
      <xdr:col>4</xdr:col>
      <xdr:colOff>76200</xdr:colOff>
      <xdr:row>155</xdr:row>
      <xdr:rowOff>123825</xdr:rowOff>
    </xdr:from>
    <xdr:to>
      <xdr:col>5</xdr:col>
      <xdr:colOff>571500</xdr:colOff>
      <xdr:row>156</xdr:row>
      <xdr:rowOff>200025</xdr:rowOff>
    </xdr:to>
    <xdr:sp macro="" textlink="">
      <xdr:nvSpPr>
        <xdr:cNvPr id="24" name="テキスト ボックス 23"/>
        <xdr:cNvSpPr txBox="1"/>
      </xdr:nvSpPr>
      <xdr:spPr>
        <a:xfrm>
          <a:off x="4210050" y="4785360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通過チェック７</a:t>
          </a:r>
        </a:p>
      </xdr:txBody>
    </xdr:sp>
    <xdr:clientData/>
  </xdr:twoCellAnchor>
  <xdr:twoCellAnchor>
    <xdr:from>
      <xdr:col>7</xdr:col>
      <xdr:colOff>1221581</xdr:colOff>
      <xdr:row>155</xdr:row>
      <xdr:rowOff>152400</xdr:rowOff>
    </xdr:from>
    <xdr:to>
      <xdr:col>7</xdr:col>
      <xdr:colOff>2364581</xdr:colOff>
      <xdr:row>157</xdr:row>
      <xdr:rowOff>14287</xdr:rowOff>
    </xdr:to>
    <xdr:sp macro="" textlink="">
      <xdr:nvSpPr>
        <xdr:cNvPr id="25" name="テキスト ボックス 24"/>
        <xdr:cNvSpPr txBox="1"/>
      </xdr:nvSpPr>
      <xdr:spPr>
        <a:xfrm>
          <a:off x="8532019" y="45920025"/>
          <a:ext cx="1143000" cy="290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通過チェック９</a:t>
          </a:r>
        </a:p>
      </xdr:txBody>
    </xdr:sp>
    <xdr:clientData/>
  </xdr:twoCellAnchor>
  <xdr:twoCellAnchor>
    <xdr:from>
      <xdr:col>7</xdr:col>
      <xdr:colOff>4607719</xdr:colOff>
      <xdr:row>157</xdr:row>
      <xdr:rowOff>28575</xdr:rowOff>
    </xdr:from>
    <xdr:to>
      <xdr:col>8</xdr:col>
      <xdr:colOff>464344</xdr:colOff>
      <xdr:row>158</xdr:row>
      <xdr:rowOff>100012</xdr:rowOff>
    </xdr:to>
    <xdr:sp macro="" textlink="">
      <xdr:nvSpPr>
        <xdr:cNvPr id="26" name="テキスト ボックス 25"/>
        <xdr:cNvSpPr txBox="1"/>
      </xdr:nvSpPr>
      <xdr:spPr>
        <a:xfrm>
          <a:off x="11918157" y="46224825"/>
          <a:ext cx="1143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通過チェック１０</a:t>
          </a:r>
        </a:p>
      </xdr:txBody>
    </xdr:sp>
    <xdr:clientData/>
  </xdr:twoCellAnchor>
  <xdr:twoCellAnchor editAs="oneCell">
    <xdr:from>
      <xdr:col>1</xdr:col>
      <xdr:colOff>25296</xdr:colOff>
      <xdr:row>128</xdr:row>
      <xdr:rowOff>71436</xdr:rowOff>
    </xdr:from>
    <xdr:to>
      <xdr:col>3</xdr:col>
      <xdr:colOff>1333500</xdr:colOff>
      <xdr:row>139</xdr:row>
      <xdr:rowOff>260312</xdr:rowOff>
    </xdr:to>
    <xdr:pic>
      <xdr:nvPicPr>
        <xdr:cNvPr id="19" name="図 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577" y="39195374"/>
          <a:ext cx="3094142" cy="30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1904999</xdr:colOff>
      <xdr:row>128</xdr:row>
      <xdr:rowOff>62479</xdr:rowOff>
    </xdr:from>
    <xdr:to>
      <xdr:col>6</xdr:col>
      <xdr:colOff>976312</xdr:colOff>
      <xdr:row>139</xdr:row>
      <xdr:rowOff>171449</xdr:rowOff>
    </xdr:to>
    <xdr:pic>
      <xdr:nvPicPr>
        <xdr:cNvPr id="29" name="図 2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36218" y="39186417"/>
          <a:ext cx="2964657" cy="2990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1119187</xdr:colOff>
      <xdr:row>129</xdr:row>
      <xdr:rowOff>23814</xdr:rowOff>
    </xdr:from>
    <xdr:to>
      <xdr:col>7</xdr:col>
      <xdr:colOff>3923206</xdr:colOff>
      <xdr:row>138</xdr:row>
      <xdr:rowOff>214315</xdr:rowOff>
    </xdr:to>
    <xdr:pic>
      <xdr:nvPicPr>
        <xdr:cNvPr id="31" name="図 3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43750" y="39409689"/>
          <a:ext cx="4089894" cy="2547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178595</xdr:colOff>
      <xdr:row>144</xdr:row>
      <xdr:rowOff>202407</xdr:rowOff>
    </xdr:from>
    <xdr:to>
      <xdr:col>3</xdr:col>
      <xdr:colOff>1404938</xdr:colOff>
      <xdr:row>154</xdr:row>
      <xdr:rowOff>190398</xdr:rowOff>
    </xdr:to>
    <xdr:pic>
      <xdr:nvPicPr>
        <xdr:cNvPr id="32" name="図 3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8595" y="43517345"/>
          <a:ext cx="3357562" cy="2226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1547812</xdr:colOff>
      <xdr:row>142</xdr:row>
      <xdr:rowOff>81754</xdr:rowOff>
    </xdr:from>
    <xdr:to>
      <xdr:col>6</xdr:col>
      <xdr:colOff>1214437</xdr:colOff>
      <xdr:row>154</xdr:row>
      <xdr:rowOff>185735</xdr:rowOff>
    </xdr:to>
    <xdr:pic>
      <xdr:nvPicPr>
        <xdr:cNvPr id="33" name="図 3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79031" y="42872817"/>
          <a:ext cx="3559969" cy="2866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623888</xdr:colOff>
      <xdr:row>172</xdr:row>
      <xdr:rowOff>95249</xdr:rowOff>
    </xdr:from>
    <xdr:to>
      <xdr:col>3</xdr:col>
      <xdr:colOff>390525</xdr:colOff>
      <xdr:row>173</xdr:row>
      <xdr:rowOff>171450</xdr:rowOff>
    </xdr:to>
    <xdr:sp macro="" textlink="">
      <xdr:nvSpPr>
        <xdr:cNvPr id="34" name="テキスト ボックス 33"/>
        <xdr:cNvSpPr txBox="1"/>
      </xdr:nvSpPr>
      <xdr:spPr>
        <a:xfrm>
          <a:off x="969169" y="49506187"/>
          <a:ext cx="1552575" cy="290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通過チェック１１</a:t>
          </a:r>
        </a:p>
      </xdr:txBody>
    </xdr:sp>
    <xdr:clientData/>
  </xdr:twoCellAnchor>
  <xdr:twoCellAnchor editAs="oneCell">
    <xdr:from>
      <xdr:col>1</xdr:col>
      <xdr:colOff>166687</xdr:colOff>
      <xdr:row>160</xdr:row>
      <xdr:rowOff>6157</xdr:rowOff>
    </xdr:from>
    <xdr:to>
      <xdr:col>4</xdr:col>
      <xdr:colOff>369093</xdr:colOff>
      <xdr:row>172</xdr:row>
      <xdr:rowOff>2382</xdr:rowOff>
    </xdr:to>
    <xdr:pic>
      <xdr:nvPicPr>
        <xdr:cNvPr id="35" name="図 3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11968" y="46845345"/>
          <a:ext cx="4405313" cy="256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2028825</xdr:colOff>
      <xdr:row>173</xdr:row>
      <xdr:rowOff>35719</xdr:rowOff>
    </xdr:from>
    <xdr:to>
      <xdr:col>7</xdr:col>
      <xdr:colOff>3581400</xdr:colOff>
      <xdr:row>174</xdr:row>
      <xdr:rowOff>111919</xdr:rowOff>
    </xdr:to>
    <xdr:sp macro="" textlink="">
      <xdr:nvSpPr>
        <xdr:cNvPr id="36" name="テキスト ボックス 35"/>
        <xdr:cNvSpPr txBox="1"/>
      </xdr:nvSpPr>
      <xdr:spPr>
        <a:xfrm>
          <a:off x="9339263" y="49660969"/>
          <a:ext cx="1552575" cy="290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通過チェック１２</a:t>
          </a:r>
        </a:p>
      </xdr:txBody>
    </xdr:sp>
    <xdr:clientData/>
  </xdr:twoCellAnchor>
  <xdr:twoCellAnchor editAs="oneCell">
    <xdr:from>
      <xdr:col>5</xdr:col>
      <xdr:colOff>726281</xdr:colOff>
      <xdr:row>160</xdr:row>
      <xdr:rowOff>35718</xdr:rowOff>
    </xdr:from>
    <xdr:to>
      <xdr:col>7</xdr:col>
      <xdr:colOff>1787684</xdr:colOff>
      <xdr:row>174</xdr:row>
      <xdr:rowOff>95250</xdr:rowOff>
    </xdr:to>
    <xdr:pic>
      <xdr:nvPicPr>
        <xdr:cNvPr id="38" name="図 3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17406" y="46874906"/>
          <a:ext cx="3180716" cy="3059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IV146"/>
  <sheetViews>
    <sheetView tabSelected="1" view="pageBreakPreview" zoomScale="80" zoomScaleNormal="75" zoomScaleSheetLayoutView="80" workbookViewId="0">
      <selection activeCell="M9" sqref="M9"/>
    </sheetView>
  </sheetViews>
  <sheetFormatPr defaultColWidth="10" defaultRowHeight="17.25" customHeight="1" x14ac:dyDescent="0.15"/>
  <cols>
    <col min="1" max="1" width="4.5" style="4" customWidth="1"/>
    <col min="2" max="2" width="11.75" style="65" customWidth="1"/>
    <col min="3" max="3" width="11.75" style="66" customWidth="1"/>
    <col min="4" max="4" width="31.75" style="4" customWidth="1"/>
    <col min="5" max="5" width="8.5" style="32" customWidth="1"/>
    <col min="6" max="6" width="11" style="33" customWidth="1"/>
    <col min="7" max="7" width="16.875" style="94" customWidth="1"/>
    <col min="8" max="8" width="69.375" style="5" customWidth="1"/>
    <col min="9" max="9" width="17.25" style="127" customWidth="1"/>
    <col min="10" max="10" width="10.625" style="29" customWidth="1"/>
    <col min="11" max="16384" width="10" style="4"/>
  </cols>
  <sheetData>
    <row r="1" spans="1:10" s="1" customFormat="1" ht="21.75" customHeight="1" x14ac:dyDescent="0.35">
      <c r="A1" s="6"/>
      <c r="B1" s="158" t="s">
        <v>0</v>
      </c>
      <c r="C1" s="158"/>
      <c r="D1" s="156" t="s">
        <v>294</v>
      </c>
      <c r="E1" s="156"/>
      <c r="F1" s="156"/>
      <c r="G1" s="156"/>
      <c r="H1" s="156"/>
      <c r="I1" s="160" t="s">
        <v>306</v>
      </c>
      <c r="J1" s="161"/>
    </row>
    <row r="2" spans="1:10" s="1" customFormat="1" ht="24" customHeight="1" x14ac:dyDescent="0.2">
      <c r="A2" s="7"/>
      <c r="B2" s="159"/>
      <c r="C2" s="159"/>
      <c r="D2" s="157"/>
      <c r="E2" s="157"/>
      <c r="F2" s="157"/>
      <c r="G2" s="157"/>
      <c r="H2" s="157"/>
      <c r="I2" s="162"/>
      <c r="J2" s="162"/>
    </row>
    <row r="3" spans="1:10" s="2" customFormat="1" ht="20.100000000000001" customHeight="1" x14ac:dyDescent="0.15">
      <c r="A3" s="8" t="s">
        <v>1</v>
      </c>
      <c r="B3" s="57" t="s">
        <v>2</v>
      </c>
      <c r="C3" s="57" t="s">
        <v>3</v>
      </c>
      <c r="D3" s="9" t="s">
        <v>4</v>
      </c>
      <c r="E3" s="95" t="s">
        <v>5</v>
      </c>
      <c r="F3" s="70" t="s">
        <v>6</v>
      </c>
      <c r="G3" s="83" t="s">
        <v>7</v>
      </c>
      <c r="H3" s="10" t="s">
        <v>8</v>
      </c>
      <c r="I3" s="116" t="s">
        <v>267</v>
      </c>
      <c r="J3" s="115" t="s">
        <v>9</v>
      </c>
    </row>
    <row r="4" spans="1:10" s="2" customFormat="1" ht="34.5" customHeight="1" x14ac:dyDescent="0.15">
      <c r="A4" s="11">
        <v>1</v>
      </c>
      <c r="B4" s="58">
        <v>0</v>
      </c>
      <c r="C4" s="58">
        <v>0</v>
      </c>
      <c r="D4" s="12" t="s">
        <v>10</v>
      </c>
      <c r="E4" s="96" t="s">
        <v>11</v>
      </c>
      <c r="F4" s="71"/>
      <c r="G4" s="84"/>
      <c r="H4" s="12"/>
      <c r="I4" s="117" t="s">
        <v>271</v>
      </c>
      <c r="J4" s="58">
        <v>0</v>
      </c>
    </row>
    <row r="5" spans="1:10" s="2" customFormat="1" ht="21" customHeight="1" x14ac:dyDescent="0.15">
      <c r="A5" s="13">
        <v>2</v>
      </c>
      <c r="B5" s="57">
        <v>0.2</v>
      </c>
      <c r="C5" s="57">
        <f t="shared" ref="C5:C67" si="0">B5+C4</f>
        <v>0.2</v>
      </c>
      <c r="D5" s="14" t="s">
        <v>12</v>
      </c>
      <c r="E5" s="95" t="s">
        <v>13</v>
      </c>
      <c r="F5" s="70"/>
      <c r="G5" s="83"/>
      <c r="H5" s="19"/>
      <c r="I5" s="116"/>
      <c r="J5" s="60">
        <f t="shared" ref="J5:J22" si="1">J4+B5</f>
        <v>0.2</v>
      </c>
    </row>
    <row r="6" spans="1:10" s="2" customFormat="1" ht="21" customHeight="1" x14ac:dyDescent="0.15">
      <c r="A6" s="13">
        <v>3</v>
      </c>
      <c r="B6" s="57">
        <v>9.9999999999999978E-2</v>
      </c>
      <c r="C6" s="57">
        <f t="shared" si="0"/>
        <v>0.3</v>
      </c>
      <c r="D6" s="14" t="s">
        <v>14</v>
      </c>
      <c r="E6" s="95" t="s">
        <v>15</v>
      </c>
      <c r="F6" s="70"/>
      <c r="G6" s="83"/>
      <c r="H6" s="20"/>
      <c r="I6" s="116"/>
      <c r="J6" s="60">
        <f t="shared" si="1"/>
        <v>0.3</v>
      </c>
    </row>
    <row r="7" spans="1:10" s="2" customFormat="1" ht="21" customHeight="1" x14ac:dyDescent="0.15">
      <c r="A7" s="13">
        <v>4</v>
      </c>
      <c r="B7" s="57">
        <v>0.3</v>
      </c>
      <c r="C7" s="57">
        <f t="shared" si="0"/>
        <v>0.6</v>
      </c>
      <c r="D7" s="14" t="s">
        <v>14</v>
      </c>
      <c r="E7" s="70" t="s">
        <v>13</v>
      </c>
      <c r="F7" s="70" t="s">
        <v>16</v>
      </c>
      <c r="G7" s="83"/>
      <c r="H7" s="18"/>
      <c r="I7" s="116"/>
      <c r="J7" s="60">
        <f t="shared" si="1"/>
        <v>0.6</v>
      </c>
    </row>
    <row r="8" spans="1:10" s="2" customFormat="1" ht="21" customHeight="1" x14ac:dyDescent="0.15">
      <c r="A8" s="13">
        <v>5</v>
      </c>
      <c r="B8" s="57">
        <v>0.79999999999999993</v>
      </c>
      <c r="C8" s="57">
        <f t="shared" si="0"/>
        <v>1.4</v>
      </c>
      <c r="D8" s="14" t="s">
        <v>17</v>
      </c>
      <c r="E8" s="95" t="s">
        <v>18</v>
      </c>
      <c r="F8" s="70" t="s">
        <v>19</v>
      </c>
      <c r="G8" s="83"/>
      <c r="H8" s="18" t="s">
        <v>20</v>
      </c>
      <c r="I8" s="116"/>
      <c r="J8" s="60">
        <f t="shared" si="1"/>
        <v>1.4</v>
      </c>
    </row>
    <row r="9" spans="1:10" s="2" customFormat="1" ht="21" customHeight="1" x14ac:dyDescent="0.15">
      <c r="A9" s="13">
        <v>6</v>
      </c>
      <c r="B9" s="57">
        <v>2.5</v>
      </c>
      <c r="C9" s="57">
        <f t="shared" si="0"/>
        <v>3.9</v>
      </c>
      <c r="D9" s="14" t="s">
        <v>21</v>
      </c>
      <c r="E9" s="95" t="s">
        <v>22</v>
      </c>
      <c r="F9" s="70" t="s">
        <v>19</v>
      </c>
      <c r="G9" s="83"/>
      <c r="H9" s="18" t="s">
        <v>23</v>
      </c>
      <c r="I9" s="116"/>
      <c r="J9" s="60">
        <f t="shared" si="1"/>
        <v>3.9</v>
      </c>
    </row>
    <row r="10" spans="1:10" s="2" customFormat="1" ht="21" customHeight="1" x14ac:dyDescent="0.15">
      <c r="A10" s="13">
        <v>7</v>
      </c>
      <c r="B10" s="57">
        <v>0.89999999999999991</v>
      </c>
      <c r="C10" s="57">
        <f t="shared" si="0"/>
        <v>4.8</v>
      </c>
      <c r="D10" s="14" t="s">
        <v>24</v>
      </c>
      <c r="E10" s="95" t="s">
        <v>13</v>
      </c>
      <c r="F10" s="70" t="s">
        <v>19</v>
      </c>
      <c r="G10" s="83" t="s">
        <v>25</v>
      </c>
      <c r="H10" s="18" t="s">
        <v>26</v>
      </c>
      <c r="I10" s="116"/>
      <c r="J10" s="60">
        <f t="shared" si="1"/>
        <v>4.8</v>
      </c>
    </row>
    <row r="11" spans="1:10" s="2" customFormat="1" ht="21" customHeight="1" x14ac:dyDescent="0.15">
      <c r="A11" s="13">
        <v>8</v>
      </c>
      <c r="B11" s="57">
        <v>1.2000000000000002</v>
      </c>
      <c r="C11" s="57">
        <f t="shared" si="0"/>
        <v>6</v>
      </c>
      <c r="D11" s="14" t="s">
        <v>27</v>
      </c>
      <c r="E11" s="95" t="s">
        <v>18</v>
      </c>
      <c r="F11" s="70"/>
      <c r="G11" s="83"/>
      <c r="H11" s="18" t="s">
        <v>28</v>
      </c>
      <c r="I11" s="116"/>
      <c r="J11" s="60">
        <f t="shared" si="1"/>
        <v>6</v>
      </c>
    </row>
    <row r="12" spans="1:10" s="2" customFormat="1" ht="21" customHeight="1" x14ac:dyDescent="0.15">
      <c r="A12" s="13">
        <v>9</v>
      </c>
      <c r="B12" s="57">
        <v>1.5</v>
      </c>
      <c r="C12" s="57">
        <f t="shared" si="0"/>
        <v>7.5</v>
      </c>
      <c r="D12" s="15" t="s">
        <v>29</v>
      </c>
      <c r="E12" s="95" t="s">
        <v>15</v>
      </c>
      <c r="F12" s="70"/>
      <c r="G12" s="83"/>
      <c r="H12" s="18" t="s">
        <v>30</v>
      </c>
      <c r="I12" s="116"/>
      <c r="J12" s="60">
        <f t="shared" si="1"/>
        <v>7.5</v>
      </c>
    </row>
    <row r="13" spans="1:10" s="2" customFormat="1" ht="21" customHeight="1" x14ac:dyDescent="0.15">
      <c r="A13" s="13">
        <v>10</v>
      </c>
      <c r="B13" s="57">
        <v>2.8000000000000007</v>
      </c>
      <c r="C13" s="57">
        <f t="shared" si="0"/>
        <v>10.3</v>
      </c>
      <c r="D13" s="14" t="s">
        <v>31</v>
      </c>
      <c r="E13" s="70" t="s">
        <v>32</v>
      </c>
      <c r="F13" s="70"/>
      <c r="G13" s="83"/>
      <c r="H13" s="18" t="s">
        <v>33</v>
      </c>
      <c r="I13" s="116"/>
      <c r="J13" s="60">
        <f t="shared" si="1"/>
        <v>10.3</v>
      </c>
    </row>
    <row r="14" spans="1:10" s="2" customFormat="1" ht="21" customHeight="1" x14ac:dyDescent="0.15">
      <c r="A14" s="13">
        <v>11</v>
      </c>
      <c r="B14" s="57">
        <v>2.1999999999999993</v>
      </c>
      <c r="C14" s="57">
        <f t="shared" si="0"/>
        <v>12.5</v>
      </c>
      <c r="D14" s="14" t="s">
        <v>34</v>
      </c>
      <c r="E14" s="95" t="s">
        <v>13</v>
      </c>
      <c r="F14" s="70"/>
      <c r="G14" s="83"/>
      <c r="H14" s="18" t="s">
        <v>35</v>
      </c>
      <c r="I14" s="116"/>
      <c r="J14" s="60">
        <f t="shared" si="1"/>
        <v>12.5</v>
      </c>
    </row>
    <row r="15" spans="1:10" s="2" customFormat="1" ht="21" customHeight="1" x14ac:dyDescent="0.15">
      <c r="A15" s="13">
        <v>12</v>
      </c>
      <c r="B15" s="57">
        <v>0.40000000000000036</v>
      </c>
      <c r="C15" s="57">
        <f t="shared" si="0"/>
        <v>12.9</v>
      </c>
      <c r="D15" s="14" t="s">
        <v>36</v>
      </c>
      <c r="E15" s="70" t="s">
        <v>18</v>
      </c>
      <c r="F15" s="70"/>
      <c r="G15" s="83"/>
      <c r="H15" s="18"/>
      <c r="I15" s="116"/>
      <c r="J15" s="60">
        <f t="shared" si="1"/>
        <v>12.9</v>
      </c>
    </row>
    <row r="16" spans="1:10" s="2" customFormat="1" ht="21" customHeight="1" x14ac:dyDescent="0.15">
      <c r="A16" s="13">
        <v>13</v>
      </c>
      <c r="B16" s="57">
        <v>4.7000000000000011</v>
      </c>
      <c r="C16" s="57">
        <f t="shared" si="0"/>
        <v>17.600000000000001</v>
      </c>
      <c r="D16" s="14" t="s">
        <v>12</v>
      </c>
      <c r="E16" s="95" t="s">
        <v>13</v>
      </c>
      <c r="F16" s="70"/>
      <c r="G16" s="83"/>
      <c r="H16" s="18"/>
      <c r="I16" s="116"/>
      <c r="J16" s="60">
        <f t="shared" si="1"/>
        <v>17.600000000000001</v>
      </c>
    </row>
    <row r="17" spans="1:12" s="2" customFormat="1" ht="21" customHeight="1" x14ac:dyDescent="0.15">
      <c r="A17" s="13">
        <v>14</v>
      </c>
      <c r="B17" s="57">
        <v>0.59999999999999787</v>
      </c>
      <c r="C17" s="57">
        <f t="shared" si="0"/>
        <v>18.2</v>
      </c>
      <c r="D17" s="14" t="s">
        <v>12</v>
      </c>
      <c r="E17" s="95" t="s">
        <v>13</v>
      </c>
      <c r="F17" s="70" t="s">
        <v>37</v>
      </c>
      <c r="G17" s="83"/>
      <c r="H17" s="18" t="s">
        <v>38</v>
      </c>
      <c r="I17" s="116"/>
      <c r="J17" s="60">
        <f t="shared" si="1"/>
        <v>18.2</v>
      </c>
    </row>
    <row r="18" spans="1:12" s="2" customFormat="1" ht="21" customHeight="1" x14ac:dyDescent="0.15">
      <c r="A18" s="13">
        <v>15</v>
      </c>
      <c r="B18" s="57">
        <v>17.2</v>
      </c>
      <c r="C18" s="57">
        <f t="shared" si="0"/>
        <v>35.4</v>
      </c>
      <c r="D18" s="15" t="s">
        <v>39</v>
      </c>
      <c r="E18" s="95" t="s">
        <v>18</v>
      </c>
      <c r="F18" s="72" t="s">
        <v>40</v>
      </c>
      <c r="G18" s="25" t="s">
        <v>41</v>
      </c>
      <c r="H18" s="18" t="s">
        <v>42</v>
      </c>
      <c r="I18" s="116"/>
      <c r="J18" s="60">
        <f t="shared" si="1"/>
        <v>35.4</v>
      </c>
    </row>
    <row r="19" spans="1:12" s="2" customFormat="1" ht="21" customHeight="1" x14ac:dyDescent="0.15">
      <c r="A19" s="13">
        <v>16</v>
      </c>
      <c r="B19" s="57">
        <v>7.1000000000000014</v>
      </c>
      <c r="C19" s="57">
        <f t="shared" si="0"/>
        <v>42.5</v>
      </c>
      <c r="D19" s="14" t="s">
        <v>43</v>
      </c>
      <c r="E19" s="95" t="s">
        <v>15</v>
      </c>
      <c r="F19" s="72" t="s">
        <v>44</v>
      </c>
      <c r="G19" s="25" t="s">
        <v>45</v>
      </c>
      <c r="H19" s="18"/>
      <c r="I19" s="116"/>
      <c r="J19" s="60">
        <f t="shared" si="1"/>
        <v>42.5</v>
      </c>
    </row>
    <row r="20" spans="1:12" s="2" customFormat="1" ht="27.75" customHeight="1" x14ac:dyDescent="0.15">
      <c r="A20" s="13">
        <v>17</v>
      </c>
      <c r="B20" s="57">
        <v>18</v>
      </c>
      <c r="C20" s="57">
        <f t="shared" si="0"/>
        <v>60.5</v>
      </c>
      <c r="D20" s="14" t="s">
        <v>12</v>
      </c>
      <c r="E20" s="95" t="s">
        <v>13</v>
      </c>
      <c r="F20" s="73"/>
      <c r="G20" s="85" t="s">
        <v>41</v>
      </c>
      <c r="H20" s="18"/>
      <c r="I20" s="116"/>
      <c r="J20" s="60">
        <f t="shared" si="1"/>
        <v>60.5</v>
      </c>
    </row>
    <row r="21" spans="1:12" s="2" customFormat="1" ht="21" customHeight="1" x14ac:dyDescent="0.15">
      <c r="A21" s="13">
        <v>18</v>
      </c>
      <c r="B21" s="57">
        <v>0.29999999999999716</v>
      </c>
      <c r="C21" s="57">
        <f t="shared" si="0"/>
        <v>60.8</v>
      </c>
      <c r="D21" s="14" t="s">
        <v>12</v>
      </c>
      <c r="E21" s="95" t="s">
        <v>13</v>
      </c>
      <c r="F21" s="72" t="s">
        <v>46</v>
      </c>
      <c r="G21" s="25"/>
      <c r="H21" s="18"/>
      <c r="I21" s="116"/>
      <c r="J21" s="60">
        <f t="shared" si="1"/>
        <v>60.8</v>
      </c>
    </row>
    <row r="22" spans="1:12" s="2" customFormat="1" ht="48.75" customHeight="1" x14ac:dyDescent="0.15">
      <c r="A22" s="13">
        <v>19</v>
      </c>
      <c r="B22" s="129">
        <v>2</v>
      </c>
      <c r="C22" s="129">
        <f t="shared" si="0"/>
        <v>62.8</v>
      </c>
      <c r="D22" s="130" t="s">
        <v>277</v>
      </c>
      <c r="E22" s="131" t="s">
        <v>171</v>
      </c>
      <c r="F22" s="132" t="s">
        <v>46</v>
      </c>
      <c r="G22" s="133"/>
      <c r="H22" s="142" t="s">
        <v>278</v>
      </c>
      <c r="I22" s="134" t="s">
        <v>282</v>
      </c>
      <c r="J22" s="129">
        <f t="shared" si="1"/>
        <v>62.8</v>
      </c>
    </row>
    <row r="23" spans="1:12" s="2" customFormat="1" ht="21" customHeight="1" x14ac:dyDescent="0.15">
      <c r="A23" s="13">
        <v>20</v>
      </c>
      <c r="B23" s="57">
        <v>1.1000000000000014</v>
      </c>
      <c r="C23" s="57">
        <f t="shared" si="0"/>
        <v>63.9</v>
      </c>
      <c r="D23" s="16" t="s">
        <v>47</v>
      </c>
      <c r="E23" s="95" t="s">
        <v>15</v>
      </c>
      <c r="F23" s="70" t="s">
        <v>48</v>
      </c>
      <c r="G23" s="83" t="s">
        <v>49</v>
      </c>
      <c r="H23" s="19" t="s">
        <v>50</v>
      </c>
      <c r="I23" s="116"/>
      <c r="J23" s="114">
        <f>B23</f>
        <v>1.1000000000000014</v>
      </c>
    </row>
    <row r="24" spans="1:12" s="3" customFormat="1" ht="21" customHeight="1" x14ac:dyDescent="0.15">
      <c r="A24" s="13">
        <v>21</v>
      </c>
      <c r="B24" s="60">
        <v>8.6999999999999957</v>
      </c>
      <c r="C24" s="57">
        <f t="shared" si="0"/>
        <v>72.599999999999994</v>
      </c>
      <c r="D24" s="17" t="s">
        <v>51</v>
      </c>
      <c r="E24" s="97" t="s">
        <v>13</v>
      </c>
      <c r="F24" s="72" t="s">
        <v>52</v>
      </c>
      <c r="G24" s="25" t="s">
        <v>53</v>
      </c>
      <c r="H24" s="21"/>
      <c r="I24" s="118"/>
      <c r="J24" s="60">
        <f t="shared" ref="J24:J34" si="2">J23+B24</f>
        <v>9.7999999999999972</v>
      </c>
      <c r="K24" s="2"/>
      <c r="L24" s="2"/>
    </row>
    <row r="25" spans="1:12" s="2" customFormat="1" ht="21" customHeight="1" x14ac:dyDescent="0.15">
      <c r="A25" s="13">
        <v>22</v>
      </c>
      <c r="B25" s="57">
        <v>3.2000000000000028</v>
      </c>
      <c r="C25" s="57">
        <f t="shared" si="0"/>
        <v>75.8</v>
      </c>
      <c r="D25" s="17" t="s">
        <v>54</v>
      </c>
      <c r="E25" s="97" t="s">
        <v>13</v>
      </c>
      <c r="F25" s="72" t="s">
        <v>55</v>
      </c>
      <c r="G25" s="83" t="s">
        <v>56</v>
      </c>
      <c r="H25" s="18"/>
      <c r="I25" s="116"/>
      <c r="J25" s="60">
        <f t="shared" si="2"/>
        <v>13</v>
      </c>
    </row>
    <row r="26" spans="1:12" s="3" customFormat="1" ht="23.25" customHeight="1" x14ac:dyDescent="0.15">
      <c r="A26" s="13">
        <v>23</v>
      </c>
      <c r="B26" s="60">
        <v>21.400000000000006</v>
      </c>
      <c r="C26" s="57">
        <f t="shared" si="0"/>
        <v>97.2</v>
      </c>
      <c r="D26" s="16" t="s">
        <v>57</v>
      </c>
      <c r="E26" s="97" t="s">
        <v>15</v>
      </c>
      <c r="F26" s="72" t="s">
        <v>58</v>
      </c>
      <c r="G26" s="25" t="s">
        <v>59</v>
      </c>
      <c r="H26" s="22" t="s">
        <v>60</v>
      </c>
      <c r="I26" s="118"/>
      <c r="J26" s="60">
        <f t="shared" si="2"/>
        <v>34.400000000000006</v>
      </c>
    </row>
    <row r="27" spans="1:12" s="2" customFormat="1" ht="21" customHeight="1" x14ac:dyDescent="0.15">
      <c r="A27" s="13">
        <v>24</v>
      </c>
      <c r="B27" s="57">
        <v>13.299999999999997</v>
      </c>
      <c r="C27" s="57">
        <f t="shared" si="0"/>
        <v>110.5</v>
      </c>
      <c r="D27" s="17" t="s">
        <v>51</v>
      </c>
      <c r="E27" s="95" t="s">
        <v>13</v>
      </c>
      <c r="F27" s="70" t="s">
        <v>61</v>
      </c>
      <c r="G27" s="83" t="s">
        <v>62</v>
      </c>
      <c r="H27" s="18"/>
      <c r="I27" s="116"/>
      <c r="J27" s="60">
        <f t="shared" si="2"/>
        <v>47.7</v>
      </c>
    </row>
    <row r="28" spans="1:12" s="46" customFormat="1" ht="33.75" customHeight="1" x14ac:dyDescent="0.15">
      <c r="A28" s="13">
        <v>25</v>
      </c>
      <c r="B28" s="61">
        <v>10.700000000000003</v>
      </c>
      <c r="C28" s="57">
        <f t="shared" si="0"/>
        <v>121.2</v>
      </c>
      <c r="D28" s="44" t="s">
        <v>138</v>
      </c>
      <c r="E28" s="98" t="s">
        <v>15</v>
      </c>
      <c r="F28" s="74" t="s">
        <v>131</v>
      </c>
      <c r="G28" s="86" t="s">
        <v>132</v>
      </c>
      <c r="H28" s="45" t="s">
        <v>133</v>
      </c>
      <c r="I28" s="119"/>
      <c r="J28" s="60">
        <f t="shared" si="2"/>
        <v>58.400000000000006</v>
      </c>
    </row>
    <row r="29" spans="1:12" s="46" customFormat="1" ht="21" customHeight="1" x14ac:dyDescent="0.15">
      <c r="A29" s="13">
        <v>26</v>
      </c>
      <c r="B29" s="61">
        <v>3.8999999999999915</v>
      </c>
      <c r="C29" s="57">
        <f t="shared" si="0"/>
        <v>125.1</v>
      </c>
      <c r="D29" s="35" t="s">
        <v>34</v>
      </c>
      <c r="E29" s="98" t="s">
        <v>13</v>
      </c>
      <c r="F29" s="74" t="s">
        <v>76</v>
      </c>
      <c r="G29" s="36"/>
      <c r="H29" s="45" t="s">
        <v>134</v>
      </c>
      <c r="I29" s="119"/>
      <c r="J29" s="60">
        <f t="shared" si="2"/>
        <v>62.3</v>
      </c>
    </row>
    <row r="30" spans="1:12" s="69" customFormat="1" ht="24" customHeight="1" x14ac:dyDescent="0.15">
      <c r="A30" s="13">
        <v>27</v>
      </c>
      <c r="B30" s="63">
        <v>0.30000000000001137</v>
      </c>
      <c r="C30" s="57">
        <f t="shared" si="0"/>
        <v>125.4</v>
      </c>
      <c r="D30" s="68" t="s">
        <v>156</v>
      </c>
      <c r="E30" s="99" t="s">
        <v>13</v>
      </c>
      <c r="F30" s="75" t="s">
        <v>76</v>
      </c>
      <c r="G30" s="39" t="s">
        <v>135</v>
      </c>
      <c r="H30" s="47"/>
      <c r="I30" s="120"/>
      <c r="J30" s="60">
        <f t="shared" si="2"/>
        <v>62.600000000000009</v>
      </c>
    </row>
    <row r="31" spans="1:12" s="46" customFormat="1" ht="21" customHeight="1" x14ac:dyDescent="0.15">
      <c r="A31" s="13">
        <v>28</v>
      </c>
      <c r="B31" s="61">
        <v>7.4000000000000057</v>
      </c>
      <c r="C31" s="57">
        <f t="shared" si="0"/>
        <v>132.80000000000001</v>
      </c>
      <c r="D31" s="35" t="s">
        <v>51</v>
      </c>
      <c r="E31" s="98" t="s">
        <v>15</v>
      </c>
      <c r="F31" s="74" t="s">
        <v>136</v>
      </c>
      <c r="G31" s="36" t="s">
        <v>137</v>
      </c>
      <c r="H31" s="45"/>
      <c r="I31" s="119"/>
      <c r="J31" s="60">
        <f t="shared" si="2"/>
        <v>70.000000000000014</v>
      </c>
    </row>
    <row r="32" spans="1:12" s="46" customFormat="1" ht="21" customHeight="1" x14ac:dyDescent="0.15">
      <c r="A32" s="13">
        <v>29</v>
      </c>
      <c r="B32" s="61">
        <v>10.5</v>
      </c>
      <c r="C32" s="57">
        <f t="shared" si="0"/>
        <v>143.30000000000001</v>
      </c>
      <c r="D32" s="35" t="s">
        <v>14</v>
      </c>
      <c r="E32" s="98" t="s">
        <v>15</v>
      </c>
      <c r="F32" s="74" t="s">
        <v>157</v>
      </c>
      <c r="G32" s="36" t="s">
        <v>158</v>
      </c>
      <c r="H32" s="45"/>
      <c r="I32" s="119"/>
      <c r="J32" s="60">
        <f t="shared" si="2"/>
        <v>80.500000000000014</v>
      </c>
    </row>
    <row r="33" spans="1:10" s="46" customFormat="1" ht="21" customHeight="1" x14ac:dyDescent="0.15">
      <c r="A33" s="13">
        <v>30</v>
      </c>
      <c r="B33" s="61">
        <v>5.2999999999999829</v>
      </c>
      <c r="C33" s="57">
        <f t="shared" si="0"/>
        <v>148.6</v>
      </c>
      <c r="D33" s="68" t="s">
        <v>156</v>
      </c>
      <c r="E33" s="99" t="s">
        <v>13</v>
      </c>
      <c r="F33" s="74" t="s">
        <v>159</v>
      </c>
      <c r="G33" s="36" t="s">
        <v>160</v>
      </c>
      <c r="H33" s="45" t="s">
        <v>161</v>
      </c>
      <c r="I33" s="119"/>
      <c r="J33" s="60">
        <f t="shared" si="2"/>
        <v>85.8</v>
      </c>
    </row>
    <row r="34" spans="1:10" s="46" customFormat="1" ht="39.75" customHeight="1" x14ac:dyDescent="0.15">
      <c r="A34" s="13">
        <v>31</v>
      </c>
      <c r="B34" s="135">
        <v>1.3000000000000114</v>
      </c>
      <c r="C34" s="129">
        <f t="shared" si="0"/>
        <v>149.9</v>
      </c>
      <c r="D34" s="130" t="s">
        <v>162</v>
      </c>
      <c r="E34" s="136" t="s">
        <v>171</v>
      </c>
      <c r="F34" s="137"/>
      <c r="G34" s="138"/>
      <c r="H34" s="139" t="s">
        <v>279</v>
      </c>
      <c r="I34" s="152" t="s">
        <v>283</v>
      </c>
      <c r="J34" s="129">
        <f t="shared" si="2"/>
        <v>87.100000000000009</v>
      </c>
    </row>
    <row r="35" spans="1:10" s="46" customFormat="1" ht="21" customHeight="1" x14ac:dyDescent="0.15">
      <c r="A35" s="13">
        <v>32</v>
      </c>
      <c r="B35" s="61">
        <v>5.9000000000000057</v>
      </c>
      <c r="C35" s="57">
        <f t="shared" si="0"/>
        <v>155.80000000000001</v>
      </c>
      <c r="D35" s="35" t="s">
        <v>14</v>
      </c>
      <c r="E35" s="98" t="s">
        <v>163</v>
      </c>
      <c r="F35" s="74" t="s">
        <v>164</v>
      </c>
      <c r="G35" s="36" t="s">
        <v>160</v>
      </c>
      <c r="H35" s="45"/>
      <c r="I35" s="119"/>
      <c r="J35" s="114">
        <f>B35</f>
        <v>5.9000000000000057</v>
      </c>
    </row>
    <row r="36" spans="1:10" s="2" customFormat="1" ht="22.5" customHeight="1" x14ac:dyDescent="0.15">
      <c r="A36" s="13">
        <v>33</v>
      </c>
      <c r="B36" s="57">
        <v>0.39999999999997726</v>
      </c>
      <c r="C36" s="57">
        <f t="shared" si="0"/>
        <v>156.19999999999999</v>
      </c>
      <c r="D36" s="35" t="s">
        <v>167</v>
      </c>
      <c r="E36" s="95" t="s">
        <v>165</v>
      </c>
      <c r="F36" s="70"/>
      <c r="G36" s="83" t="s">
        <v>166</v>
      </c>
      <c r="H36" s="20"/>
      <c r="I36" s="121"/>
      <c r="J36" s="60">
        <f t="shared" ref="J36:J48" si="3">J35+B36</f>
        <v>6.2999999999999829</v>
      </c>
    </row>
    <row r="37" spans="1:10" s="49" customFormat="1" ht="25.5" customHeight="1" x14ac:dyDescent="0.15">
      <c r="A37" s="13">
        <v>34</v>
      </c>
      <c r="B37" s="67">
        <v>4.3000000000000114</v>
      </c>
      <c r="C37" s="57">
        <f t="shared" si="0"/>
        <v>160.5</v>
      </c>
      <c r="D37" s="35" t="s">
        <v>170</v>
      </c>
      <c r="E37" s="95" t="s">
        <v>165</v>
      </c>
      <c r="F37" s="75" t="s">
        <v>168</v>
      </c>
      <c r="G37" s="39" t="s">
        <v>169</v>
      </c>
      <c r="H37" s="28"/>
      <c r="I37" s="122"/>
      <c r="J37" s="60">
        <f t="shared" si="3"/>
        <v>10.599999999999994</v>
      </c>
    </row>
    <row r="38" spans="1:10" s="2" customFormat="1" ht="22.5" customHeight="1" x14ac:dyDescent="0.15">
      <c r="A38" s="13">
        <v>35</v>
      </c>
      <c r="B38" s="57">
        <v>0.30000000000001137</v>
      </c>
      <c r="C38" s="57">
        <f t="shared" si="0"/>
        <v>160.80000000000001</v>
      </c>
      <c r="D38" s="44" t="s">
        <v>174</v>
      </c>
      <c r="E38" s="95" t="s">
        <v>171</v>
      </c>
      <c r="F38" s="70" t="s">
        <v>172</v>
      </c>
      <c r="G38" s="83" t="s">
        <v>173</v>
      </c>
      <c r="H38" s="20"/>
      <c r="I38" s="121"/>
      <c r="J38" s="60">
        <f t="shared" si="3"/>
        <v>10.900000000000006</v>
      </c>
    </row>
    <row r="39" spans="1:10" s="2" customFormat="1" ht="22.5" customHeight="1" x14ac:dyDescent="0.15">
      <c r="A39" s="13">
        <v>36</v>
      </c>
      <c r="B39" s="57">
        <v>2.7999999999999829</v>
      </c>
      <c r="C39" s="57">
        <f t="shared" si="0"/>
        <v>163.6</v>
      </c>
      <c r="D39" s="17" t="s">
        <v>175</v>
      </c>
      <c r="E39" s="95" t="s">
        <v>165</v>
      </c>
      <c r="F39" s="70" t="s">
        <v>176</v>
      </c>
      <c r="G39" s="83" t="s">
        <v>177</v>
      </c>
      <c r="H39" s="20"/>
      <c r="I39" s="121"/>
      <c r="J39" s="60">
        <f t="shared" si="3"/>
        <v>13.699999999999989</v>
      </c>
    </row>
    <row r="40" spans="1:10" s="2" customFormat="1" ht="22.5" customHeight="1" x14ac:dyDescent="0.15">
      <c r="A40" s="13">
        <v>37</v>
      </c>
      <c r="B40" s="57">
        <v>8.8000000000000114</v>
      </c>
      <c r="C40" s="57">
        <f t="shared" si="0"/>
        <v>172.4</v>
      </c>
      <c r="D40" s="35" t="s">
        <v>178</v>
      </c>
      <c r="E40" s="95" t="s">
        <v>163</v>
      </c>
      <c r="F40" s="70" t="s">
        <v>179</v>
      </c>
      <c r="G40" s="83" t="s">
        <v>180</v>
      </c>
      <c r="H40" s="20"/>
      <c r="I40" s="121"/>
      <c r="J40" s="60">
        <f t="shared" si="3"/>
        <v>22.5</v>
      </c>
    </row>
    <row r="41" spans="1:10" s="2" customFormat="1" ht="22.5" customHeight="1" x14ac:dyDescent="0.15">
      <c r="A41" s="13">
        <v>38</v>
      </c>
      <c r="B41" s="57">
        <v>0.79999999999998295</v>
      </c>
      <c r="C41" s="57">
        <f t="shared" si="0"/>
        <v>173.2</v>
      </c>
      <c r="D41" s="35" t="s">
        <v>181</v>
      </c>
      <c r="E41" s="95" t="s">
        <v>165</v>
      </c>
      <c r="F41" s="70" t="s">
        <v>182</v>
      </c>
      <c r="G41" s="83" t="s">
        <v>183</v>
      </c>
      <c r="H41" s="20"/>
      <c r="I41" s="121"/>
      <c r="J41" s="60">
        <f t="shared" si="3"/>
        <v>23.299999999999983</v>
      </c>
    </row>
    <row r="42" spans="1:10" s="2" customFormat="1" ht="45" customHeight="1" x14ac:dyDescent="0.15">
      <c r="A42" s="13">
        <v>39</v>
      </c>
      <c r="B42" s="57">
        <v>15.900000000000006</v>
      </c>
      <c r="C42" s="57">
        <f t="shared" si="0"/>
        <v>189.1</v>
      </c>
      <c r="D42" s="17" t="s">
        <v>64</v>
      </c>
      <c r="E42" s="95" t="s">
        <v>13</v>
      </c>
      <c r="F42" s="70" t="s">
        <v>65</v>
      </c>
      <c r="G42" s="83" t="s">
        <v>66</v>
      </c>
      <c r="H42" s="53" t="s">
        <v>184</v>
      </c>
      <c r="I42" s="121"/>
      <c r="J42" s="60">
        <f t="shared" si="3"/>
        <v>39.199999999999989</v>
      </c>
    </row>
    <row r="43" spans="1:10" s="2" customFormat="1" ht="24.75" customHeight="1" x14ac:dyDescent="0.15">
      <c r="A43" s="13">
        <v>40</v>
      </c>
      <c r="B43" s="57">
        <v>2.4000000000000057</v>
      </c>
      <c r="C43" s="57">
        <f t="shared" si="0"/>
        <v>191.5</v>
      </c>
      <c r="D43" s="17" t="s">
        <v>54</v>
      </c>
      <c r="E43" s="95" t="s">
        <v>15</v>
      </c>
      <c r="F43" s="77" t="s">
        <v>67</v>
      </c>
      <c r="G43" s="83" t="s">
        <v>68</v>
      </c>
      <c r="H43" s="23" t="s">
        <v>152</v>
      </c>
      <c r="I43" s="116"/>
      <c r="J43" s="60">
        <f t="shared" si="3"/>
        <v>41.599999999999994</v>
      </c>
    </row>
    <row r="44" spans="1:10" s="2" customFormat="1" ht="21" customHeight="1" x14ac:dyDescent="0.15">
      <c r="A44" s="13">
        <v>41</v>
      </c>
      <c r="B44" s="57">
        <v>3.3000000000000114</v>
      </c>
      <c r="C44" s="57">
        <f t="shared" si="0"/>
        <v>194.8</v>
      </c>
      <c r="D44" s="16" t="s">
        <v>29</v>
      </c>
      <c r="E44" s="95" t="s">
        <v>15</v>
      </c>
      <c r="F44" s="77" t="s">
        <v>67</v>
      </c>
      <c r="G44" s="83" t="s">
        <v>69</v>
      </c>
      <c r="H44" s="18"/>
      <c r="I44" s="116"/>
      <c r="J44" s="60">
        <f t="shared" si="3"/>
        <v>44.900000000000006</v>
      </c>
    </row>
    <row r="45" spans="1:10" s="2" customFormat="1" ht="21" customHeight="1" x14ac:dyDescent="0.15">
      <c r="A45" s="13">
        <v>42</v>
      </c>
      <c r="B45" s="57">
        <v>0.59999999999999432</v>
      </c>
      <c r="C45" s="57">
        <f t="shared" si="0"/>
        <v>195.4</v>
      </c>
      <c r="D45" s="17" t="s">
        <v>54</v>
      </c>
      <c r="E45" s="95" t="s">
        <v>13</v>
      </c>
      <c r="F45" s="77" t="s">
        <v>70</v>
      </c>
      <c r="G45" s="87" t="s">
        <v>71</v>
      </c>
      <c r="H45" s="19" t="s">
        <v>72</v>
      </c>
      <c r="I45" s="116"/>
      <c r="J45" s="60">
        <f t="shared" si="3"/>
        <v>45.5</v>
      </c>
    </row>
    <row r="46" spans="1:10" s="2" customFormat="1" ht="31.5" customHeight="1" x14ac:dyDescent="0.15">
      <c r="A46" s="13">
        <v>43</v>
      </c>
      <c r="B46" s="57">
        <v>0.90000000000000568</v>
      </c>
      <c r="C46" s="57">
        <f t="shared" si="0"/>
        <v>196.3</v>
      </c>
      <c r="D46" s="16" t="s">
        <v>39</v>
      </c>
      <c r="E46" s="95" t="s">
        <v>15</v>
      </c>
      <c r="F46" s="77" t="s">
        <v>73</v>
      </c>
      <c r="G46" s="83" t="s">
        <v>74</v>
      </c>
      <c r="H46" s="23" t="s">
        <v>96</v>
      </c>
      <c r="I46" s="116"/>
      <c r="J46" s="60">
        <f t="shared" si="3"/>
        <v>46.400000000000006</v>
      </c>
    </row>
    <row r="47" spans="1:10" s="2" customFormat="1" ht="20.100000000000001" customHeight="1" x14ac:dyDescent="0.15">
      <c r="A47" s="13">
        <v>44</v>
      </c>
      <c r="B47" s="57">
        <v>10.5</v>
      </c>
      <c r="C47" s="57">
        <f t="shared" si="0"/>
        <v>206.8</v>
      </c>
      <c r="D47" s="16" t="s">
        <v>29</v>
      </c>
      <c r="E47" s="95" t="s">
        <v>15</v>
      </c>
      <c r="F47" s="70" t="s">
        <v>185</v>
      </c>
      <c r="G47" s="83" t="s">
        <v>186</v>
      </c>
      <c r="H47" s="23"/>
      <c r="I47" s="116"/>
      <c r="J47" s="60">
        <f t="shared" si="3"/>
        <v>56.900000000000006</v>
      </c>
    </row>
    <row r="48" spans="1:10" s="2" customFormat="1" ht="48.75" customHeight="1" x14ac:dyDescent="0.15">
      <c r="A48" s="13">
        <v>45</v>
      </c>
      <c r="B48" s="129">
        <v>2.7999999999999829</v>
      </c>
      <c r="C48" s="129">
        <f t="shared" si="0"/>
        <v>209.6</v>
      </c>
      <c r="D48" s="130" t="s">
        <v>187</v>
      </c>
      <c r="E48" s="131" t="s">
        <v>189</v>
      </c>
      <c r="F48" s="140"/>
      <c r="G48" s="141"/>
      <c r="H48" s="142" t="s">
        <v>188</v>
      </c>
      <c r="I48" s="134" t="s">
        <v>284</v>
      </c>
      <c r="J48" s="129">
        <f t="shared" si="3"/>
        <v>59.699999999999989</v>
      </c>
    </row>
    <row r="49" spans="1:256" s="2" customFormat="1" ht="19.5" customHeight="1" x14ac:dyDescent="0.15">
      <c r="A49" s="13">
        <v>46</v>
      </c>
      <c r="B49" s="57">
        <v>2.9000000000000057</v>
      </c>
      <c r="C49" s="57">
        <f t="shared" si="0"/>
        <v>212.5</v>
      </c>
      <c r="D49" s="17" t="s">
        <v>51</v>
      </c>
      <c r="E49" s="95" t="s">
        <v>15</v>
      </c>
      <c r="F49" s="70" t="s">
        <v>75</v>
      </c>
      <c r="G49" s="83" t="s">
        <v>190</v>
      </c>
      <c r="H49" s="19"/>
      <c r="I49" s="116"/>
      <c r="J49" s="114">
        <f>B49</f>
        <v>2.9000000000000057</v>
      </c>
    </row>
    <row r="50" spans="1:256" s="2" customFormat="1" ht="19.5" customHeight="1" x14ac:dyDescent="0.15">
      <c r="A50" s="13">
        <v>47</v>
      </c>
      <c r="B50" s="57">
        <v>7.0999999999999943</v>
      </c>
      <c r="C50" s="57">
        <f t="shared" si="0"/>
        <v>219.6</v>
      </c>
      <c r="D50" s="16" t="s">
        <v>39</v>
      </c>
      <c r="E50" s="95" t="s">
        <v>295</v>
      </c>
      <c r="F50" s="70" t="s">
        <v>296</v>
      </c>
      <c r="G50" s="87" t="s">
        <v>297</v>
      </c>
      <c r="H50" s="23"/>
      <c r="I50" s="121"/>
      <c r="J50" s="60">
        <f t="shared" ref="J50:J55" si="4">J49+B50</f>
        <v>10</v>
      </c>
    </row>
    <row r="51" spans="1:256" s="2" customFormat="1" ht="19.5" customHeight="1" x14ac:dyDescent="0.15">
      <c r="A51" s="13"/>
      <c r="B51" s="57">
        <v>4.2</v>
      </c>
      <c r="C51" s="57">
        <f t="shared" si="0"/>
        <v>223.79999999999998</v>
      </c>
      <c r="D51" s="16" t="s">
        <v>298</v>
      </c>
      <c r="E51" s="95" t="s">
        <v>299</v>
      </c>
      <c r="F51" s="70" t="s">
        <v>191</v>
      </c>
      <c r="G51" s="87" t="s">
        <v>300</v>
      </c>
      <c r="H51" s="23"/>
      <c r="I51" s="121"/>
      <c r="J51" s="60"/>
    </row>
    <row r="52" spans="1:256" s="2" customFormat="1" ht="19.5" customHeight="1" x14ac:dyDescent="0.15">
      <c r="A52" s="13">
        <v>50</v>
      </c>
      <c r="B52" s="57">
        <v>5.5</v>
      </c>
      <c r="C52" s="57">
        <f t="shared" si="0"/>
        <v>229.29999999999998</v>
      </c>
      <c r="D52" s="17" t="s">
        <v>51</v>
      </c>
      <c r="E52" s="95" t="s">
        <v>163</v>
      </c>
      <c r="F52" s="70" t="s">
        <v>192</v>
      </c>
      <c r="G52" s="87" t="s">
        <v>193</v>
      </c>
      <c r="H52" s="23"/>
      <c r="I52" s="116"/>
      <c r="J52" s="60" t="e">
        <f>#REF!+B52</f>
        <v>#REF!</v>
      </c>
    </row>
    <row r="53" spans="1:256" s="3" customFormat="1" ht="19.5" customHeight="1" x14ac:dyDescent="0.15">
      <c r="A53" s="13">
        <v>51</v>
      </c>
      <c r="B53" s="57">
        <v>0.19999999999998863</v>
      </c>
      <c r="C53" s="57">
        <f t="shared" si="0"/>
        <v>229.49999999999997</v>
      </c>
      <c r="D53" s="16" t="s">
        <v>29</v>
      </c>
      <c r="E53" s="95" t="s">
        <v>15</v>
      </c>
      <c r="F53" s="70" t="s">
        <v>191</v>
      </c>
      <c r="G53" s="87" t="s">
        <v>194</v>
      </c>
      <c r="H53" s="28" t="s">
        <v>195</v>
      </c>
      <c r="I53" s="116"/>
      <c r="J53" s="60" t="e">
        <f t="shared" si="4"/>
        <v>#REF!</v>
      </c>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s="3" customFormat="1" ht="22.5" customHeight="1" x14ac:dyDescent="0.15">
      <c r="A54" s="13">
        <v>52</v>
      </c>
      <c r="B54" s="57">
        <v>3.2000000000000171</v>
      </c>
      <c r="C54" s="57">
        <f t="shared" si="0"/>
        <v>232.7</v>
      </c>
      <c r="D54" s="17" t="s">
        <v>51</v>
      </c>
      <c r="E54" s="95" t="s">
        <v>15</v>
      </c>
      <c r="F54" s="70" t="s">
        <v>196</v>
      </c>
      <c r="G54" s="87"/>
      <c r="H54" s="23"/>
      <c r="I54" s="116"/>
      <c r="J54" s="60" t="e">
        <f t="shared" si="4"/>
        <v>#REF!</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s="3" customFormat="1" ht="45" customHeight="1" x14ac:dyDescent="0.15">
      <c r="A55" s="13">
        <v>53</v>
      </c>
      <c r="B55" s="129">
        <v>8.4000000000000057</v>
      </c>
      <c r="C55" s="129">
        <f t="shared" si="0"/>
        <v>241.1</v>
      </c>
      <c r="D55" s="130" t="s">
        <v>202</v>
      </c>
      <c r="E55" s="131" t="s">
        <v>171</v>
      </c>
      <c r="F55" s="140" t="s">
        <v>196</v>
      </c>
      <c r="G55" s="133"/>
      <c r="H55" s="142" t="s">
        <v>275</v>
      </c>
      <c r="I55" s="153" t="s">
        <v>285</v>
      </c>
      <c r="J55" s="129" t="e">
        <f t="shared" si="4"/>
        <v>#REF!</v>
      </c>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3" customFormat="1" ht="18" customHeight="1" x14ac:dyDescent="0.15">
      <c r="A56" s="13">
        <v>54</v>
      </c>
      <c r="B56" s="57">
        <v>17</v>
      </c>
      <c r="C56" s="57">
        <f t="shared" si="0"/>
        <v>258.10000000000002</v>
      </c>
      <c r="D56" s="17" t="s">
        <v>197</v>
      </c>
      <c r="E56" s="95" t="s">
        <v>15</v>
      </c>
      <c r="F56" s="70" t="s">
        <v>199</v>
      </c>
      <c r="G56" s="70" t="s">
        <v>198</v>
      </c>
      <c r="H56" s="20"/>
      <c r="I56" s="116"/>
      <c r="J56" s="114">
        <f>B56</f>
        <v>17</v>
      </c>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3" customFormat="1" ht="18" customHeight="1" x14ac:dyDescent="0.15">
      <c r="A57" s="13">
        <v>55</v>
      </c>
      <c r="B57" s="57">
        <v>2.8999999999999773</v>
      </c>
      <c r="C57" s="57">
        <f t="shared" si="0"/>
        <v>261</v>
      </c>
      <c r="D57" s="17" t="s">
        <v>197</v>
      </c>
      <c r="E57" s="95" t="s">
        <v>163</v>
      </c>
      <c r="F57" s="70" t="s">
        <v>200</v>
      </c>
      <c r="G57" s="70" t="s">
        <v>201</v>
      </c>
      <c r="H57" s="20"/>
      <c r="I57" s="116"/>
      <c r="J57" s="60">
        <f>J56+B57</f>
        <v>19.899999999999977</v>
      </c>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s="2" customFormat="1" ht="42" customHeight="1" x14ac:dyDescent="0.15">
      <c r="A58" s="13">
        <v>56</v>
      </c>
      <c r="B58" s="143">
        <v>7.5</v>
      </c>
      <c r="C58" s="129">
        <f t="shared" si="0"/>
        <v>268.5</v>
      </c>
      <c r="D58" s="130" t="s">
        <v>210</v>
      </c>
      <c r="E58" s="136" t="s">
        <v>103</v>
      </c>
      <c r="F58" s="137" t="s">
        <v>150</v>
      </c>
      <c r="G58" s="138"/>
      <c r="H58" s="139" t="s">
        <v>153</v>
      </c>
      <c r="I58" s="152" t="s">
        <v>286</v>
      </c>
      <c r="J58" s="129">
        <f>J57+B58</f>
        <v>27.399999999999977</v>
      </c>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row>
    <row r="59" spans="1:256" s="49" customFormat="1" ht="18.75" customHeight="1" x14ac:dyDescent="0.15">
      <c r="A59" s="13">
        <v>57</v>
      </c>
      <c r="B59" s="105">
        <v>1</v>
      </c>
      <c r="C59" s="57">
        <f t="shared" si="0"/>
        <v>269.5</v>
      </c>
      <c r="D59" s="16" t="s">
        <v>29</v>
      </c>
      <c r="E59" s="95" t="s">
        <v>171</v>
      </c>
      <c r="F59" s="75" t="s">
        <v>203</v>
      </c>
      <c r="G59" s="39" t="s">
        <v>204</v>
      </c>
      <c r="H59" s="38"/>
      <c r="I59" s="120"/>
      <c r="J59" s="114">
        <f>B59</f>
        <v>1</v>
      </c>
    </row>
    <row r="60" spans="1:256" s="2" customFormat="1" ht="18" customHeight="1" x14ac:dyDescent="0.15">
      <c r="A60" s="13">
        <v>58</v>
      </c>
      <c r="B60" s="62">
        <v>6.4000000000000341</v>
      </c>
      <c r="C60" s="57">
        <f t="shared" si="0"/>
        <v>275.90000000000003</v>
      </c>
      <c r="D60" s="17" t="s">
        <v>140</v>
      </c>
      <c r="E60" s="98" t="s">
        <v>163</v>
      </c>
      <c r="F60" s="78" t="s">
        <v>205</v>
      </c>
      <c r="G60" s="40"/>
      <c r="H60" s="37"/>
      <c r="I60" s="119"/>
      <c r="J60" s="60">
        <f>J59+B60</f>
        <v>7.4000000000000341</v>
      </c>
    </row>
    <row r="61" spans="1:256" s="3" customFormat="1" ht="27.95" customHeight="1" x14ac:dyDescent="0.15">
      <c r="A61" s="13">
        <v>59</v>
      </c>
      <c r="B61" s="60">
        <v>0.5</v>
      </c>
      <c r="C61" s="57">
        <f t="shared" si="0"/>
        <v>276.40000000000003</v>
      </c>
      <c r="D61" s="16" t="s">
        <v>206</v>
      </c>
      <c r="E61" s="97" t="s">
        <v>165</v>
      </c>
      <c r="F61" s="72" t="s">
        <v>207</v>
      </c>
      <c r="G61" s="85" t="s">
        <v>208</v>
      </c>
      <c r="H61" s="51"/>
      <c r="I61" s="118"/>
      <c r="J61" s="60">
        <f>J60+B61</f>
        <v>7.9000000000000341</v>
      </c>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s="3" customFormat="1" ht="18" customHeight="1" x14ac:dyDescent="0.15">
      <c r="A62" s="13">
        <v>60</v>
      </c>
      <c r="B62" s="60">
        <v>2.5</v>
      </c>
      <c r="C62" s="57">
        <f t="shared" si="0"/>
        <v>278.90000000000003</v>
      </c>
      <c r="D62" s="17" t="s">
        <v>140</v>
      </c>
      <c r="E62" s="97" t="s">
        <v>165</v>
      </c>
      <c r="F62" s="72"/>
      <c r="G62" s="85"/>
      <c r="H62" s="24" t="s">
        <v>209</v>
      </c>
      <c r="I62" s="118"/>
      <c r="J62" s="60">
        <f>J61+B62</f>
        <v>10.400000000000034</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s="3" customFormat="1" ht="48.75" customHeight="1" x14ac:dyDescent="0.15">
      <c r="A63" s="13">
        <v>61</v>
      </c>
      <c r="B63" s="129">
        <v>12.299999999999955</v>
      </c>
      <c r="C63" s="129">
        <f t="shared" si="0"/>
        <v>291.2</v>
      </c>
      <c r="D63" s="130" t="s">
        <v>211</v>
      </c>
      <c r="E63" s="131" t="s">
        <v>212</v>
      </c>
      <c r="F63" s="140"/>
      <c r="G63" s="133"/>
      <c r="H63" s="142" t="s">
        <v>280</v>
      </c>
      <c r="I63" s="134" t="s">
        <v>287</v>
      </c>
      <c r="J63" s="129">
        <f>J62+B63</f>
        <v>22.699999999999989</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49" customFormat="1" ht="43.5" customHeight="1" x14ac:dyDescent="0.15">
      <c r="A64" s="13">
        <v>62</v>
      </c>
      <c r="B64" s="67">
        <v>0.10000000000002274</v>
      </c>
      <c r="C64" s="57">
        <f t="shared" si="0"/>
        <v>291.3</v>
      </c>
      <c r="D64" s="17" t="s">
        <v>213</v>
      </c>
      <c r="E64" s="97" t="s">
        <v>212</v>
      </c>
      <c r="F64" s="106"/>
      <c r="G64" s="107" t="s">
        <v>214</v>
      </c>
      <c r="H64" s="28"/>
      <c r="I64" s="122"/>
      <c r="J64" s="114">
        <f>B64</f>
        <v>0.10000000000002274</v>
      </c>
    </row>
    <row r="65" spans="1:256" s="2" customFormat="1" ht="22.5" customHeight="1" x14ac:dyDescent="0.15">
      <c r="A65" s="13">
        <v>63</v>
      </c>
      <c r="B65" s="57">
        <v>0.80000000000001137</v>
      </c>
      <c r="C65" s="57">
        <f t="shared" si="0"/>
        <v>292.10000000000002</v>
      </c>
      <c r="D65" s="17" t="s">
        <v>215</v>
      </c>
      <c r="E65" s="97" t="s">
        <v>216</v>
      </c>
      <c r="F65" s="70"/>
      <c r="G65" s="87" t="s">
        <v>217</v>
      </c>
      <c r="H65" s="23"/>
      <c r="I65" s="116"/>
      <c r="J65" s="60">
        <f>J64+B65</f>
        <v>0.90000000000003411</v>
      </c>
    </row>
    <row r="66" spans="1:256" s="2" customFormat="1" ht="18" customHeight="1" x14ac:dyDescent="0.15">
      <c r="A66" s="13">
        <v>64</v>
      </c>
      <c r="B66" s="57">
        <v>4.8000000000000114</v>
      </c>
      <c r="C66" s="57">
        <f t="shared" si="0"/>
        <v>296.90000000000003</v>
      </c>
      <c r="D66" s="17" t="s">
        <v>215</v>
      </c>
      <c r="E66" s="97" t="s">
        <v>219</v>
      </c>
      <c r="F66" s="70" t="s">
        <v>220</v>
      </c>
      <c r="G66" s="87" t="s">
        <v>218</v>
      </c>
      <c r="H66" s="28"/>
      <c r="I66" s="116"/>
      <c r="J66" s="60">
        <f>J65+B66</f>
        <v>5.7000000000000455</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row>
    <row r="67" spans="1:256" s="3" customFormat="1" ht="20.100000000000001" customHeight="1" x14ac:dyDescent="0.15">
      <c r="A67" s="13">
        <v>65</v>
      </c>
      <c r="B67" s="57">
        <v>5.7999999999999545</v>
      </c>
      <c r="C67" s="57">
        <f t="shared" si="0"/>
        <v>302.7</v>
      </c>
      <c r="D67" s="17" t="s">
        <v>224</v>
      </c>
      <c r="E67" s="95" t="s">
        <v>15</v>
      </c>
      <c r="F67" s="70" t="s">
        <v>222</v>
      </c>
      <c r="G67" s="88" t="s">
        <v>223</v>
      </c>
      <c r="H67" s="19"/>
      <c r="I67" s="116"/>
      <c r="J67" s="60">
        <f>J66+B67</f>
        <v>11.5</v>
      </c>
    </row>
    <row r="68" spans="1:256" s="3" customFormat="1" ht="20.100000000000001" customHeight="1" x14ac:dyDescent="0.15">
      <c r="A68" s="13">
        <v>66</v>
      </c>
      <c r="B68" s="60">
        <v>18</v>
      </c>
      <c r="C68" s="57">
        <f t="shared" ref="C68:C122" si="5">B68+C67</f>
        <v>320.7</v>
      </c>
      <c r="D68" s="17" t="s">
        <v>215</v>
      </c>
      <c r="E68" s="97" t="s">
        <v>219</v>
      </c>
      <c r="F68" s="70" t="s">
        <v>146</v>
      </c>
      <c r="G68" s="83" t="s">
        <v>225</v>
      </c>
      <c r="H68" s="19"/>
      <c r="I68" s="118"/>
      <c r="J68" s="60">
        <f>J67+B68</f>
        <v>29.5</v>
      </c>
      <c r="K68" s="2"/>
      <c r="L68" s="2"/>
    </row>
    <row r="69" spans="1:256" ht="46.5" customHeight="1" x14ac:dyDescent="0.15">
      <c r="A69" s="13">
        <v>67</v>
      </c>
      <c r="B69" s="129">
        <v>15.900000000000034</v>
      </c>
      <c r="C69" s="129">
        <f t="shared" si="5"/>
        <v>336.6</v>
      </c>
      <c r="D69" s="130" t="s">
        <v>226</v>
      </c>
      <c r="E69" s="131" t="s">
        <v>212</v>
      </c>
      <c r="F69" s="140" t="s">
        <v>146</v>
      </c>
      <c r="G69" s="141"/>
      <c r="H69" s="144" t="s">
        <v>227</v>
      </c>
      <c r="I69" s="134" t="s">
        <v>288</v>
      </c>
      <c r="J69" s="129">
        <f>J68+B69</f>
        <v>45.400000000000034</v>
      </c>
      <c r="K69" s="2"/>
      <c r="L69" s="2"/>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row>
    <row r="70" spans="1:256" ht="21.95" customHeight="1" x14ac:dyDescent="0.15">
      <c r="A70" s="13">
        <v>68</v>
      </c>
      <c r="B70" s="60">
        <v>5.5</v>
      </c>
      <c r="C70" s="57">
        <f t="shared" si="5"/>
        <v>342.1</v>
      </c>
      <c r="D70" s="17" t="s">
        <v>221</v>
      </c>
      <c r="E70" s="95" t="s">
        <v>163</v>
      </c>
      <c r="F70" s="70" t="s">
        <v>146</v>
      </c>
      <c r="G70" s="83"/>
      <c r="H70" s="19"/>
      <c r="I70" s="118"/>
      <c r="J70" s="114">
        <f>B70</f>
        <v>5.5</v>
      </c>
      <c r="K70" s="2"/>
      <c r="L70" s="2"/>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row>
    <row r="71" spans="1:256" ht="21.95" customHeight="1" x14ac:dyDescent="0.15">
      <c r="A71" s="13">
        <v>69</v>
      </c>
      <c r="B71" s="60">
        <v>13.599999999999966</v>
      </c>
      <c r="C71" s="57">
        <f t="shared" si="5"/>
        <v>355.7</v>
      </c>
      <c r="D71" s="17" t="s">
        <v>221</v>
      </c>
      <c r="E71" s="95" t="s">
        <v>163</v>
      </c>
      <c r="F71" s="70" t="s">
        <v>228</v>
      </c>
      <c r="G71" s="83" t="s">
        <v>229</v>
      </c>
      <c r="H71" s="18"/>
      <c r="I71" s="118"/>
      <c r="J71" s="60">
        <f>J70+B71</f>
        <v>19.099999999999966</v>
      </c>
      <c r="K71" s="2"/>
      <c r="L71" s="2"/>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row>
    <row r="72" spans="1:256" ht="44.25" customHeight="1" x14ac:dyDescent="0.15">
      <c r="A72" s="13">
        <v>70</v>
      </c>
      <c r="B72" s="135">
        <v>29.100000000000023</v>
      </c>
      <c r="C72" s="129">
        <f t="shared" si="5"/>
        <v>384.8</v>
      </c>
      <c r="D72" s="130" t="s">
        <v>272</v>
      </c>
      <c r="E72" s="136" t="s">
        <v>212</v>
      </c>
      <c r="F72" s="145" t="s">
        <v>230</v>
      </c>
      <c r="G72" s="138"/>
      <c r="H72" s="139"/>
      <c r="I72" s="154" t="s">
        <v>289</v>
      </c>
      <c r="J72" s="129">
        <f>J71+B72</f>
        <v>48.199999999999989</v>
      </c>
      <c r="K72" s="2"/>
      <c r="L72" s="2"/>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row>
    <row r="73" spans="1:256" s="50" customFormat="1" ht="24" customHeight="1" x14ac:dyDescent="0.15">
      <c r="A73" s="13">
        <v>71</v>
      </c>
      <c r="B73" s="63">
        <v>0.69999999999998863</v>
      </c>
      <c r="C73" s="57">
        <f t="shared" si="5"/>
        <v>385.5</v>
      </c>
      <c r="D73" s="17" t="s">
        <v>140</v>
      </c>
      <c r="E73" s="97" t="s">
        <v>165</v>
      </c>
      <c r="F73" s="79" t="s">
        <v>231</v>
      </c>
      <c r="G73" s="39"/>
      <c r="H73" s="47"/>
      <c r="I73" s="120"/>
      <c r="J73" s="114">
        <f>B73</f>
        <v>0.69999999999998863</v>
      </c>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c r="FH73" s="49"/>
      <c r="FI73" s="49"/>
      <c r="FJ73" s="49"/>
      <c r="FK73" s="49"/>
      <c r="FL73" s="49"/>
      <c r="FM73" s="49"/>
      <c r="FN73" s="49"/>
      <c r="FO73" s="49"/>
      <c r="FP73" s="49"/>
      <c r="FQ73" s="49"/>
      <c r="FR73" s="49"/>
      <c r="FS73" s="49"/>
      <c r="FT73" s="49"/>
      <c r="FU73" s="49"/>
      <c r="FV73" s="49"/>
      <c r="FW73" s="49"/>
      <c r="FX73" s="49"/>
      <c r="FY73" s="49"/>
      <c r="FZ73" s="49"/>
      <c r="GA73" s="49"/>
      <c r="GB73" s="49"/>
      <c r="GC73" s="49"/>
      <c r="GD73" s="49"/>
      <c r="GE73" s="49"/>
      <c r="GF73" s="49"/>
      <c r="GG73" s="49"/>
      <c r="GH73" s="49"/>
      <c r="GI73" s="49"/>
      <c r="GJ73" s="49"/>
      <c r="GK73" s="49"/>
      <c r="GL73" s="49"/>
      <c r="GM73" s="49"/>
      <c r="GN73" s="49"/>
      <c r="GO73" s="49"/>
      <c r="GP73" s="49"/>
      <c r="GQ73" s="49"/>
      <c r="GR73" s="49"/>
      <c r="GS73" s="49"/>
      <c r="GT73" s="49"/>
      <c r="GU73" s="49"/>
      <c r="GV73" s="49"/>
      <c r="GW73" s="49"/>
      <c r="GX73" s="49"/>
      <c r="GY73" s="49"/>
      <c r="GZ73" s="49"/>
      <c r="HA73" s="49"/>
      <c r="HB73" s="49"/>
      <c r="HC73" s="49"/>
      <c r="HD73" s="49"/>
      <c r="HE73" s="49"/>
      <c r="HF73" s="49"/>
      <c r="HG73" s="49"/>
      <c r="HH73" s="49"/>
      <c r="HI73" s="49"/>
      <c r="HJ73" s="49"/>
      <c r="HK73" s="49"/>
      <c r="HL73" s="49"/>
      <c r="HM73" s="49"/>
      <c r="HN73" s="49"/>
      <c r="HO73" s="49"/>
      <c r="HP73" s="49"/>
      <c r="HQ73" s="49"/>
      <c r="HR73" s="49"/>
      <c r="HS73" s="49"/>
      <c r="HT73" s="49"/>
      <c r="HU73" s="49"/>
      <c r="HV73" s="49"/>
      <c r="HW73" s="49"/>
      <c r="HX73" s="49"/>
      <c r="HY73" s="49"/>
      <c r="HZ73" s="49"/>
      <c r="IA73" s="49"/>
      <c r="IB73" s="49"/>
      <c r="IC73" s="49"/>
      <c r="ID73" s="49"/>
      <c r="IE73" s="49"/>
      <c r="IF73" s="49"/>
      <c r="IG73" s="49"/>
      <c r="IH73" s="49"/>
      <c r="II73" s="49"/>
      <c r="IJ73" s="49"/>
      <c r="IK73" s="49"/>
      <c r="IL73" s="49"/>
      <c r="IM73" s="49"/>
      <c r="IN73" s="49"/>
      <c r="IO73" s="49"/>
      <c r="IP73" s="49"/>
      <c r="IQ73" s="49"/>
      <c r="IR73" s="49"/>
      <c r="IS73" s="49"/>
      <c r="IT73" s="49"/>
      <c r="IU73" s="49"/>
      <c r="IV73" s="49"/>
    </row>
    <row r="74" spans="1:256" ht="33" customHeight="1" x14ac:dyDescent="0.15">
      <c r="A74" s="13">
        <v>72</v>
      </c>
      <c r="B74" s="63">
        <v>9.6000000000000227</v>
      </c>
      <c r="C74" s="57">
        <f t="shared" si="5"/>
        <v>395.1</v>
      </c>
      <c r="D74" s="17" t="s">
        <v>77</v>
      </c>
      <c r="E74" s="97" t="s">
        <v>13</v>
      </c>
      <c r="F74" s="75"/>
      <c r="G74" s="89" t="s">
        <v>232</v>
      </c>
      <c r="H74" s="47"/>
      <c r="I74" s="120"/>
      <c r="J74" s="60">
        <f t="shared" ref="J74:J83" si="6">J73+B74</f>
        <v>10.300000000000011</v>
      </c>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row>
    <row r="75" spans="1:256" ht="21" customHeight="1" x14ac:dyDescent="0.15">
      <c r="A75" s="13">
        <v>73</v>
      </c>
      <c r="B75" s="63">
        <v>4.6999999999999886</v>
      </c>
      <c r="C75" s="57">
        <f t="shared" si="5"/>
        <v>399.8</v>
      </c>
      <c r="D75" s="48" t="s">
        <v>145</v>
      </c>
      <c r="E75" s="99" t="s">
        <v>106</v>
      </c>
      <c r="F75" s="75"/>
      <c r="G75" s="39" t="s">
        <v>233</v>
      </c>
      <c r="H75" s="47"/>
      <c r="I75" s="120"/>
      <c r="J75" s="60">
        <f t="shared" si="6"/>
        <v>15</v>
      </c>
      <c r="K75" s="2"/>
      <c r="L75" s="2"/>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row>
    <row r="76" spans="1:256" ht="21.75" customHeight="1" x14ac:dyDescent="0.15">
      <c r="A76" s="13">
        <v>74</v>
      </c>
      <c r="B76" s="63">
        <v>1.6000000000000227</v>
      </c>
      <c r="C76" s="57">
        <f t="shared" si="5"/>
        <v>401.40000000000003</v>
      </c>
      <c r="D76" s="35" t="s">
        <v>118</v>
      </c>
      <c r="E76" s="99" t="s">
        <v>216</v>
      </c>
      <c r="F76" s="75" t="s">
        <v>144</v>
      </c>
      <c r="G76" s="39" t="s">
        <v>142</v>
      </c>
      <c r="H76" s="47" t="s">
        <v>234</v>
      </c>
      <c r="I76" s="120"/>
      <c r="J76" s="60">
        <f t="shared" si="6"/>
        <v>16.600000000000023</v>
      </c>
      <c r="K76" s="2"/>
      <c r="L76" s="2"/>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row>
    <row r="77" spans="1:256" ht="21" customHeight="1" x14ac:dyDescent="0.15">
      <c r="A77" s="13">
        <v>75</v>
      </c>
      <c r="B77" s="63">
        <v>7.7999999999999545</v>
      </c>
      <c r="C77" s="57">
        <f t="shared" si="5"/>
        <v>409.2</v>
      </c>
      <c r="D77" s="48" t="s">
        <v>145</v>
      </c>
      <c r="E77" s="99" t="s">
        <v>106</v>
      </c>
      <c r="F77" s="75" t="s">
        <v>144</v>
      </c>
      <c r="G77" s="39" t="s">
        <v>143</v>
      </c>
      <c r="H77" s="47"/>
      <c r="I77" s="120"/>
      <c r="J77" s="60">
        <f t="shared" si="6"/>
        <v>24.399999999999977</v>
      </c>
      <c r="K77" s="2"/>
      <c r="L77" s="2"/>
    </row>
    <row r="78" spans="1:256" ht="21" customHeight="1" x14ac:dyDescent="0.15">
      <c r="A78" s="13">
        <v>76</v>
      </c>
      <c r="B78" s="63">
        <v>34.300000000000011</v>
      </c>
      <c r="C78" s="57">
        <f t="shared" si="5"/>
        <v>443.5</v>
      </c>
      <c r="D78" s="35" t="s">
        <v>118</v>
      </c>
      <c r="E78" s="99" t="s">
        <v>106</v>
      </c>
      <c r="F78" s="75" t="s">
        <v>235</v>
      </c>
      <c r="G78" s="39" t="s">
        <v>236</v>
      </c>
      <c r="H78" s="47"/>
      <c r="I78" s="123"/>
      <c r="J78" s="60">
        <f t="shared" si="6"/>
        <v>58.699999999999989</v>
      </c>
      <c r="K78" s="2"/>
      <c r="L78" s="2"/>
    </row>
    <row r="79" spans="1:256" s="50" customFormat="1" ht="19.5" customHeight="1" x14ac:dyDescent="0.15">
      <c r="A79" s="13">
        <v>77</v>
      </c>
      <c r="B79" s="67">
        <v>9</v>
      </c>
      <c r="C79" s="57">
        <f t="shared" si="5"/>
        <v>452.5</v>
      </c>
      <c r="D79" s="108" t="s">
        <v>80</v>
      </c>
      <c r="E79" s="109" t="s">
        <v>13</v>
      </c>
      <c r="F79" s="110" t="s">
        <v>78</v>
      </c>
      <c r="G79" s="111" t="s">
        <v>79</v>
      </c>
      <c r="H79" s="28"/>
      <c r="I79" s="122"/>
      <c r="J79" s="60">
        <f t="shared" si="6"/>
        <v>67.699999999999989</v>
      </c>
      <c r="L79" s="49"/>
    </row>
    <row r="80" spans="1:256" ht="21" customHeight="1" x14ac:dyDescent="0.15">
      <c r="A80" s="13">
        <v>78</v>
      </c>
      <c r="B80" s="57">
        <v>2.1999999999999886</v>
      </c>
      <c r="C80" s="57">
        <f t="shared" si="5"/>
        <v>454.7</v>
      </c>
      <c r="D80" s="17" t="s">
        <v>77</v>
      </c>
      <c r="E80" s="97" t="s">
        <v>13</v>
      </c>
      <c r="F80" s="80" t="s">
        <v>81</v>
      </c>
      <c r="G80" s="90" t="s">
        <v>82</v>
      </c>
      <c r="H80" s="26"/>
      <c r="I80" s="124"/>
      <c r="J80" s="60">
        <f t="shared" si="6"/>
        <v>69.899999999999977</v>
      </c>
      <c r="L80" s="2"/>
    </row>
    <row r="81" spans="1:12" ht="21" customHeight="1" x14ac:dyDescent="0.15">
      <c r="A81" s="13">
        <v>79</v>
      </c>
      <c r="B81" s="57">
        <v>13.400000000000034</v>
      </c>
      <c r="C81" s="57">
        <f t="shared" si="5"/>
        <v>468.1</v>
      </c>
      <c r="D81" s="56" t="s">
        <v>154</v>
      </c>
      <c r="E81" s="102" t="s">
        <v>15</v>
      </c>
      <c r="F81" s="81" t="s">
        <v>81</v>
      </c>
      <c r="G81" s="91" t="s">
        <v>83</v>
      </c>
      <c r="H81" s="55" t="s">
        <v>84</v>
      </c>
      <c r="I81" s="124"/>
      <c r="J81" s="60">
        <f t="shared" si="6"/>
        <v>83.300000000000011</v>
      </c>
      <c r="L81" s="2"/>
    </row>
    <row r="82" spans="1:12" ht="21" customHeight="1" x14ac:dyDescent="0.15">
      <c r="A82" s="13">
        <v>80</v>
      </c>
      <c r="B82" s="57">
        <v>10.300000000000011</v>
      </c>
      <c r="C82" s="57">
        <f t="shared" si="5"/>
        <v>478.40000000000003</v>
      </c>
      <c r="D82" s="17" t="s">
        <v>85</v>
      </c>
      <c r="E82" s="101" t="s">
        <v>13</v>
      </c>
      <c r="F82" s="80" t="s">
        <v>86</v>
      </c>
      <c r="G82" s="90" t="s">
        <v>87</v>
      </c>
      <c r="H82" s="26" t="s">
        <v>155</v>
      </c>
      <c r="I82" s="124"/>
      <c r="J82" s="60">
        <f t="shared" si="6"/>
        <v>93.600000000000023</v>
      </c>
      <c r="L82" s="2"/>
    </row>
    <row r="83" spans="1:12" ht="45.75" customHeight="1" x14ac:dyDescent="0.15">
      <c r="A83" s="13">
        <v>81</v>
      </c>
      <c r="B83" s="129">
        <v>0.59999999999996589</v>
      </c>
      <c r="C83" s="129">
        <f t="shared" si="5"/>
        <v>479</v>
      </c>
      <c r="D83" s="130" t="s">
        <v>237</v>
      </c>
      <c r="E83" s="146" t="s">
        <v>212</v>
      </c>
      <c r="F83" s="147" t="s">
        <v>86</v>
      </c>
      <c r="G83" s="148"/>
      <c r="H83" s="149" t="s">
        <v>246</v>
      </c>
      <c r="I83" s="155" t="s">
        <v>290</v>
      </c>
      <c r="J83" s="129">
        <f t="shared" si="6"/>
        <v>94.199999999999989</v>
      </c>
    </row>
    <row r="84" spans="1:12" ht="21.75" customHeight="1" x14ac:dyDescent="0.15">
      <c r="A84" s="13">
        <v>82</v>
      </c>
      <c r="B84" s="57">
        <v>14.5</v>
      </c>
      <c r="C84" s="57">
        <f t="shared" si="5"/>
        <v>493.5</v>
      </c>
      <c r="D84" s="14" t="s">
        <v>88</v>
      </c>
      <c r="E84" s="101" t="s">
        <v>18</v>
      </c>
      <c r="F84" s="80" t="s">
        <v>151</v>
      </c>
      <c r="G84" s="90" t="s">
        <v>89</v>
      </c>
      <c r="H84" s="26"/>
      <c r="I84" s="124"/>
      <c r="J84" s="114">
        <f>B84</f>
        <v>14.5</v>
      </c>
    </row>
    <row r="85" spans="1:12" ht="18.95" customHeight="1" x14ac:dyDescent="0.15">
      <c r="A85" s="13">
        <v>83</v>
      </c>
      <c r="B85" s="57">
        <v>5.4000000000000341</v>
      </c>
      <c r="C85" s="57">
        <f t="shared" si="5"/>
        <v>498.90000000000003</v>
      </c>
      <c r="D85" s="16" t="s">
        <v>29</v>
      </c>
      <c r="E85" s="101" t="s">
        <v>15</v>
      </c>
      <c r="F85" s="80"/>
      <c r="G85" s="90"/>
      <c r="H85" s="26"/>
      <c r="I85" s="124"/>
      <c r="J85" s="60">
        <f t="shared" ref="J85:J92" si="7">J84+B85</f>
        <v>19.900000000000034</v>
      </c>
    </row>
    <row r="86" spans="1:12" ht="18" customHeight="1" x14ac:dyDescent="0.15">
      <c r="A86" s="13">
        <v>84</v>
      </c>
      <c r="B86" s="57">
        <v>1.1999999999999886</v>
      </c>
      <c r="C86" s="57">
        <f t="shared" si="5"/>
        <v>500.1</v>
      </c>
      <c r="D86" s="14" t="s">
        <v>94</v>
      </c>
      <c r="E86" s="101" t="s">
        <v>15</v>
      </c>
      <c r="F86" s="80" t="s">
        <v>238</v>
      </c>
      <c r="G86" s="90"/>
      <c r="H86" s="27"/>
      <c r="I86" s="124"/>
      <c r="J86" s="60">
        <f t="shared" si="7"/>
        <v>21.100000000000023</v>
      </c>
    </row>
    <row r="87" spans="1:12" ht="18" customHeight="1" x14ac:dyDescent="0.15">
      <c r="A87" s="13"/>
      <c r="B87" s="57">
        <v>8.8000000000000007</v>
      </c>
      <c r="C87" s="57">
        <f t="shared" si="5"/>
        <v>508.90000000000003</v>
      </c>
      <c r="D87" s="17" t="s">
        <v>77</v>
      </c>
      <c r="E87" s="97" t="s">
        <v>13</v>
      </c>
      <c r="F87" s="80" t="s">
        <v>179</v>
      </c>
      <c r="G87" s="90" t="s">
        <v>301</v>
      </c>
      <c r="H87" s="27"/>
      <c r="I87" s="124"/>
      <c r="J87" s="60"/>
    </row>
    <row r="88" spans="1:12" ht="18" customHeight="1" x14ac:dyDescent="0.15">
      <c r="A88" s="13"/>
      <c r="B88" s="57">
        <v>6.3</v>
      </c>
      <c r="C88" s="57">
        <f t="shared" si="5"/>
        <v>515.20000000000005</v>
      </c>
      <c r="D88" s="17" t="s">
        <v>304</v>
      </c>
      <c r="E88" s="101" t="s">
        <v>15</v>
      </c>
      <c r="F88" s="80" t="s">
        <v>302</v>
      </c>
      <c r="G88" s="90" t="s">
        <v>303</v>
      </c>
      <c r="H88" s="27"/>
      <c r="I88" s="124"/>
      <c r="J88" s="60"/>
    </row>
    <row r="89" spans="1:12" ht="18" customHeight="1" x14ac:dyDescent="0.15">
      <c r="A89" s="13">
        <v>85</v>
      </c>
      <c r="B89" s="57">
        <v>4.7</v>
      </c>
      <c r="C89" s="57">
        <f t="shared" si="5"/>
        <v>519.90000000000009</v>
      </c>
      <c r="D89" s="17" t="s">
        <v>77</v>
      </c>
      <c r="E89" s="97" t="s">
        <v>13</v>
      </c>
      <c r="F89" s="80" t="s">
        <v>241</v>
      </c>
      <c r="G89" s="90" t="s">
        <v>242</v>
      </c>
      <c r="H89" s="26"/>
      <c r="I89" s="124"/>
      <c r="J89" s="60">
        <f>J86+B89</f>
        <v>25.800000000000022</v>
      </c>
    </row>
    <row r="90" spans="1:12" ht="18" customHeight="1" x14ac:dyDescent="0.15">
      <c r="A90" s="13">
        <v>86</v>
      </c>
      <c r="B90" s="57">
        <v>3.5999999999999091</v>
      </c>
      <c r="C90" s="57">
        <f t="shared" si="5"/>
        <v>523.5</v>
      </c>
      <c r="D90" s="17" t="s">
        <v>77</v>
      </c>
      <c r="E90" s="97" t="s">
        <v>13</v>
      </c>
      <c r="F90" s="80" t="s">
        <v>243</v>
      </c>
      <c r="G90" s="90" t="s">
        <v>244</v>
      </c>
      <c r="H90" s="26"/>
      <c r="I90" s="124"/>
      <c r="J90" s="60">
        <f t="shared" si="7"/>
        <v>29.399999999999931</v>
      </c>
    </row>
    <row r="91" spans="1:12" ht="18" customHeight="1" x14ac:dyDescent="0.15">
      <c r="A91" s="13">
        <v>87</v>
      </c>
      <c r="B91" s="57">
        <v>3.3000000000000682</v>
      </c>
      <c r="C91" s="57">
        <f t="shared" si="5"/>
        <v>526.80000000000007</v>
      </c>
      <c r="D91" s="17" t="s">
        <v>77</v>
      </c>
      <c r="E91" s="97" t="s">
        <v>13</v>
      </c>
      <c r="F91" s="80"/>
      <c r="G91" s="90"/>
      <c r="H91" s="26" t="s">
        <v>91</v>
      </c>
      <c r="I91" s="124"/>
      <c r="J91" s="60">
        <f t="shared" si="7"/>
        <v>32.700000000000003</v>
      </c>
    </row>
    <row r="92" spans="1:12" ht="40.5" customHeight="1" x14ac:dyDescent="0.15">
      <c r="A92" s="13">
        <v>88</v>
      </c>
      <c r="B92" s="129">
        <v>0.19999999999993179</v>
      </c>
      <c r="C92" s="129">
        <f t="shared" si="5"/>
        <v>527</v>
      </c>
      <c r="D92" s="130" t="s">
        <v>245</v>
      </c>
      <c r="E92" s="146" t="s">
        <v>212</v>
      </c>
      <c r="F92" s="147"/>
      <c r="G92" s="148"/>
      <c r="H92" s="149" t="s">
        <v>247</v>
      </c>
      <c r="I92" s="155" t="s">
        <v>291</v>
      </c>
      <c r="J92" s="129">
        <f t="shared" si="7"/>
        <v>32.899999999999935</v>
      </c>
    </row>
    <row r="93" spans="1:12" ht="21" customHeight="1" x14ac:dyDescent="0.15">
      <c r="A93" s="13">
        <v>89</v>
      </c>
      <c r="B93" s="57">
        <v>0.40000000000009095</v>
      </c>
      <c r="C93" s="57">
        <f t="shared" si="5"/>
        <v>527.40000000000009</v>
      </c>
      <c r="D93" s="17" t="s">
        <v>54</v>
      </c>
      <c r="E93" s="101" t="s">
        <v>13</v>
      </c>
      <c r="F93" s="80" t="s">
        <v>90</v>
      </c>
      <c r="G93" s="90"/>
      <c r="H93" s="26"/>
      <c r="I93" s="124"/>
      <c r="J93" s="114">
        <f>B93</f>
        <v>0.40000000000009095</v>
      </c>
    </row>
    <row r="94" spans="1:12" ht="21" customHeight="1" x14ac:dyDescent="0.15">
      <c r="A94" s="13">
        <v>90</v>
      </c>
      <c r="B94" s="57">
        <v>5.1999999999999318</v>
      </c>
      <c r="C94" s="57">
        <f t="shared" si="5"/>
        <v>532.6</v>
      </c>
      <c r="D94" s="16" t="s">
        <v>305</v>
      </c>
      <c r="E94" s="101" t="s">
        <v>15</v>
      </c>
      <c r="F94" s="80" t="s">
        <v>63</v>
      </c>
      <c r="G94" s="90" t="s">
        <v>92</v>
      </c>
      <c r="H94" s="26" t="s">
        <v>93</v>
      </c>
      <c r="I94" s="124"/>
      <c r="J94" s="60">
        <f>J93+B94</f>
        <v>5.6000000000000227</v>
      </c>
    </row>
    <row r="95" spans="1:12" ht="39.75" customHeight="1" x14ac:dyDescent="0.15">
      <c r="A95" s="13">
        <v>91</v>
      </c>
      <c r="B95" s="57">
        <v>2.1000000000000227</v>
      </c>
      <c r="C95" s="57">
        <f t="shared" si="5"/>
        <v>534.70000000000005</v>
      </c>
      <c r="D95" s="14" t="s">
        <v>94</v>
      </c>
      <c r="E95" s="101" t="s">
        <v>216</v>
      </c>
      <c r="F95" s="80" t="s">
        <v>248</v>
      </c>
      <c r="G95" s="90"/>
      <c r="H95" s="112"/>
      <c r="I95" s="124"/>
      <c r="J95" s="60">
        <f>J94+B95</f>
        <v>7.7000000000000455</v>
      </c>
    </row>
    <row r="96" spans="1:12" ht="49.5" customHeight="1" x14ac:dyDescent="0.15">
      <c r="A96" s="13">
        <v>92</v>
      </c>
      <c r="B96" s="129">
        <v>7.2000000000000455</v>
      </c>
      <c r="C96" s="129">
        <f t="shared" si="5"/>
        <v>541.90000000000009</v>
      </c>
      <c r="D96" s="130" t="s">
        <v>249</v>
      </c>
      <c r="E96" s="146" t="s">
        <v>212</v>
      </c>
      <c r="F96" s="147"/>
      <c r="G96" s="148"/>
      <c r="H96" s="150" t="s">
        <v>250</v>
      </c>
      <c r="I96" s="155" t="s">
        <v>292</v>
      </c>
      <c r="J96" s="129">
        <f>J95+B96</f>
        <v>14.900000000000091</v>
      </c>
    </row>
    <row r="97" spans="1:10" ht="24.75" customHeight="1" x14ac:dyDescent="0.15">
      <c r="A97" s="13">
        <v>93</v>
      </c>
      <c r="B97" s="57">
        <v>1</v>
      </c>
      <c r="C97" s="57">
        <f t="shared" si="5"/>
        <v>542.90000000000009</v>
      </c>
      <c r="D97" s="16" t="s">
        <v>29</v>
      </c>
      <c r="E97" s="101" t="s">
        <v>15</v>
      </c>
      <c r="F97" s="80" t="s">
        <v>248</v>
      </c>
      <c r="G97" s="90"/>
      <c r="H97" s="26"/>
      <c r="I97" s="124"/>
      <c r="J97" s="114">
        <f>B97</f>
        <v>1</v>
      </c>
    </row>
    <row r="98" spans="1:10" ht="21" customHeight="1" x14ac:dyDescent="0.15">
      <c r="A98" s="13">
        <v>94</v>
      </c>
      <c r="B98" s="57">
        <v>1.8999999999999773</v>
      </c>
      <c r="C98" s="57">
        <f t="shared" si="5"/>
        <v>544.80000000000007</v>
      </c>
      <c r="D98" s="16" t="s">
        <v>29</v>
      </c>
      <c r="E98" s="101" t="s">
        <v>15</v>
      </c>
      <c r="F98" s="80"/>
      <c r="G98" s="80" t="s">
        <v>251</v>
      </c>
      <c r="H98" s="26"/>
      <c r="I98" s="124"/>
      <c r="J98" s="60">
        <f t="shared" ref="J98:J108" si="8">J97+B98</f>
        <v>2.8999999999999773</v>
      </c>
    </row>
    <row r="99" spans="1:10" s="50" customFormat="1" ht="32.25" customHeight="1" x14ac:dyDescent="0.15">
      <c r="A99" s="13">
        <v>95</v>
      </c>
      <c r="B99" s="67">
        <v>1.1999999999999318</v>
      </c>
      <c r="C99" s="57">
        <f t="shared" si="5"/>
        <v>546</v>
      </c>
      <c r="D99" s="17" t="s">
        <v>252</v>
      </c>
      <c r="E99" s="101" t="s">
        <v>15</v>
      </c>
      <c r="F99" s="110" t="s">
        <v>254</v>
      </c>
      <c r="G99" s="111"/>
      <c r="H99" s="113" t="s">
        <v>253</v>
      </c>
      <c r="I99" s="122"/>
      <c r="J99" s="60">
        <f t="shared" si="8"/>
        <v>4.0999999999999091</v>
      </c>
    </row>
    <row r="100" spans="1:10" s="50" customFormat="1" ht="21" customHeight="1" x14ac:dyDescent="0.15">
      <c r="A100" s="13">
        <v>96</v>
      </c>
      <c r="B100" s="67">
        <v>4.3000000000000682</v>
      </c>
      <c r="C100" s="57">
        <f t="shared" si="5"/>
        <v>550.30000000000007</v>
      </c>
      <c r="D100" s="17" t="s">
        <v>252</v>
      </c>
      <c r="E100" s="101" t="s">
        <v>15</v>
      </c>
      <c r="F100" s="110"/>
      <c r="G100" s="111"/>
      <c r="H100" s="113"/>
      <c r="I100" s="125"/>
      <c r="J100" s="60">
        <f t="shared" si="8"/>
        <v>8.3999999999999773</v>
      </c>
    </row>
    <row r="101" spans="1:10" s="50" customFormat="1" ht="21" customHeight="1" x14ac:dyDescent="0.15">
      <c r="A101" s="13">
        <v>97</v>
      </c>
      <c r="B101" s="67">
        <v>0.29999999999995453</v>
      </c>
      <c r="C101" s="57">
        <f t="shared" si="5"/>
        <v>550.6</v>
      </c>
      <c r="D101" s="17" t="s">
        <v>77</v>
      </c>
      <c r="E101" s="97" t="s">
        <v>13</v>
      </c>
      <c r="F101" s="110"/>
      <c r="G101" s="111"/>
      <c r="H101" s="113" t="s">
        <v>255</v>
      </c>
      <c r="I101" s="125"/>
      <c r="J101" s="60">
        <f t="shared" si="8"/>
        <v>8.6999999999999318</v>
      </c>
    </row>
    <row r="102" spans="1:10" ht="21" customHeight="1" x14ac:dyDescent="0.15">
      <c r="A102" s="13">
        <v>98</v>
      </c>
      <c r="B102" s="57">
        <v>0.20000000000004547</v>
      </c>
      <c r="C102" s="57">
        <f t="shared" si="5"/>
        <v>550.80000000000007</v>
      </c>
      <c r="D102" s="17" t="s">
        <v>256</v>
      </c>
      <c r="E102" s="101" t="s">
        <v>212</v>
      </c>
      <c r="F102" s="80"/>
      <c r="G102" s="90"/>
      <c r="H102" s="26"/>
      <c r="I102" s="124"/>
      <c r="J102" s="60">
        <f t="shared" si="8"/>
        <v>8.8999999999999773</v>
      </c>
    </row>
    <row r="103" spans="1:10" ht="21" customHeight="1" x14ac:dyDescent="0.15">
      <c r="A103" s="13">
        <v>99</v>
      </c>
      <c r="B103" s="57">
        <v>0.29999999999995453</v>
      </c>
      <c r="C103" s="57">
        <f t="shared" si="5"/>
        <v>551.1</v>
      </c>
      <c r="D103" s="17" t="s">
        <v>257</v>
      </c>
      <c r="E103" s="101" t="s">
        <v>219</v>
      </c>
      <c r="F103" s="80"/>
      <c r="G103" s="90"/>
      <c r="H103" s="26" t="s">
        <v>258</v>
      </c>
      <c r="I103" s="124"/>
      <c r="J103" s="60">
        <f t="shared" si="8"/>
        <v>9.1999999999999318</v>
      </c>
    </row>
    <row r="104" spans="1:10" ht="21" customHeight="1" x14ac:dyDescent="0.15">
      <c r="A104" s="13">
        <v>100</v>
      </c>
      <c r="B104" s="57">
        <v>0.39999999999997726</v>
      </c>
      <c r="C104" s="57">
        <f t="shared" si="5"/>
        <v>551.5</v>
      </c>
      <c r="D104" s="17" t="s">
        <v>252</v>
      </c>
      <c r="E104" s="101" t="s">
        <v>216</v>
      </c>
      <c r="F104" s="80"/>
      <c r="G104" s="90"/>
      <c r="H104" s="26" t="s">
        <v>259</v>
      </c>
      <c r="I104" s="124"/>
      <c r="J104" s="60">
        <f t="shared" si="8"/>
        <v>9.5999999999999091</v>
      </c>
    </row>
    <row r="105" spans="1:10" ht="21" customHeight="1" x14ac:dyDescent="0.15">
      <c r="A105" s="13">
        <v>101</v>
      </c>
      <c r="B105" s="57">
        <v>5.0000000000068212E-2</v>
      </c>
      <c r="C105" s="57">
        <f t="shared" si="5"/>
        <v>551.55000000000007</v>
      </c>
      <c r="D105" s="17" t="s">
        <v>239</v>
      </c>
      <c r="E105" s="97" t="s">
        <v>240</v>
      </c>
      <c r="F105" s="80"/>
      <c r="G105" s="90"/>
      <c r="H105" s="26" t="s">
        <v>260</v>
      </c>
      <c r="I105" s="124"/>
      <c r="J105" s="60">
        <f t="shared" si="8"/>
        <v>9.6499999999999773</v>
      </c>
    </row>
    <row r="106" spans="1:10" ht="21" customHeight="1" x14ac:dyDescent="0.15">
      <c r="A106" s="13">
        <v>102</v>
      </c>
      <c r="B106" s="57">
        <v>0.35000000000002274</v>
      </c>
      <c r="C106" s="57">
        <f t="shared" si="5"/>
        <v>551.90000000000009</v>
      </c>
      <c r="D106" s="17" t="s">
        <v>261</v>
      </c>
      <c r="E106" s="101" t="s">
        <v>219</v>
      </c>
      <c r="F106" s="80"/>
      <c r="G106" s="90"/>
      <c r="H106" s="26"/>
      <c r="I106" s="124"/>
      <c r="J106" s="60">
        <f t="shared" si="8"/>
        <v>10</v>
      </c>
    </row>
    <row r="107" spans="1:10" ht="21" customHeight="1" x14ac:dyDescent="0.15">
      <c r="A107" s="13">
        <v>103</v>
      </c>
      <c r="B107" s="57">
        <v>9.9999999999909051E-2</v>
      </c>
      <c r="C107" s="57">
        <f t="shared" si="5"/>
        <v>552</v>
      </c>
      <c r="D107" s="17" t="s">
        <v>262</v>
      </c>
      <c r="E107" s="97" t="s">
        <v>13</v>
      </c>
      <c r="F107" s="80" t="s">
        <v>95</v>
      </c>
      <c r="G107" s="90"/>
      <c r="H107" s="26" t="s">
        <v>128</v>
      </c>
      <c r="I107" s="124"/>
      <c r="J107" s="60">
        <f t="shared" si="8"/>
        <v>10.099999999999909</v>
      </c>
    </row>
    <row r="108" spans="1:10" ht="43.5" customHeight="1" x14ac:dyDescent="0.15">
      <c r="A108" s="13">
        <v>104</v>
      </c>
      <c r="B108" s="129">
        <v>13.700000000000045</v>
      </c>
      <c r="C108" s="129">
        <f t="shared" si="5"/>
        <v>565.70000000000005</v>
      </c>
      <c r="D108" s="130" t="s">
        <v>270</v>
      </c>
      <c r="E108" s="146"/>
      <c r="F108" s="147"/>
      <c r="G108" s="148"/>
      <c r="H108" s="149" t="s">
        <v>281</v>
      </c>
      <c r="I108" s="155" t="s">
        <v>293</v>
      </c>
      <c r="J108" s="129">
        <f t="shared" si="8"/>
        <v>23.799999999999955</v>
      </c>
    </row>
    <row r="109" spans="1:10" ht="40.5" customHeight="1" x14ac:dyDescent="0.15">
      <c r="A109" s="13">
        <v>105</v>
      </c>
      <c r="B109" s="63">
        <v>0.20000000000004547</v>
      </c>
      <c r="C109" s="57">
        <f t="shared" si="5"/>
        <v>565.90000000000009</v>
      </c>
      <c r="D109" s="35" t="s">
        <v>102</v>
      </c>
      <c r="E109" s="99" t="s">
        <v>103</v>
      </c>
      <c r="F109" s="79" t="s">
        <v>104</v>
      </c>
      <c r="G109" s="89" t="s">
        <v>105</v>
      </c>
      <c r="H109" s="38" t="s">
        <v>127</v>
      </c>
      <c r="I109" s="120"/>
      <c r="J109" s="114">
        <f>B109</f>
        <v>0.20000000000004547</v>
      </c>
    </row>
    <row r="110" spans="1:10" ht="24.75" customHeight="1" x14ac:dyDescent="0.15">
      <c r="A110" s="13">
        <v>106</v>
      </c>
      <c r="B110" s="63">
        <v>0.39999999999997726</v>
      </c>
      <c r="C110" s="57">
        <f t="shared" si="5"/>
        <v>566.30000000000007</v>
      </c>
      <c r="D110" s="54" t="s">
        <v>29</v>
      </c>
      <c r="E110" s="100" t="s">
        <v>141</v>
      </c>
      <c r="F110" s="82"/>
      <c r="G110" s="92"/>
      <c r="H110" s="52" t="s">
        <v>147</v>
      </c>
      <c r="I110" s="120"/>
      <c r="J110" s="60">
        <f t="shared" ref="J110:J122" si="9">J109+B110</f>
        <v>0.60000000000002274</v>
      </c>
    </row>
    <row r="111" spans="1:10" ht="24.75" customHeight="1" x14ac:dyDescent="0.15">
      <c r="A111" s="13">
        <v>107</v>
      </c>
      <c r="B111" s="63">
        <v>1.6999999999999318</v>
      </c>
      <c r="C111" s="57">
        <f t="shared" si="5"/>
        <v>568</v>
      </c>
      <c r="D111" s="35" t="s">
        <v>118</v>
      </c>
      <c r="E111" s="99" t="s">
        <v>139</v>
      </c>
      <c r="F111" s="79"/>
      <c r="G111" s="89"/>
      <c r="H111" s="38"/>
      <c r="I111" s="120"/>
      <c r="J111" s="60">
        <f t="shared" si="9"/>
        <v>2.2999999999999545</v>
      </c>
    </row>
    <row r="112" spans="1:10" ht="24.75" customHeight="1" x14ac:dyDescent="0.15">
      <c r="A112" s="13">
        <v>108</v>
      </c>
      <c r="B112" s="63">
        <v>12.300000000000068</v>
      </c>
      <c r="C112" s="57">
        <f t="shared" si="5"/>
        <v>580.30000000000007</v>
      </c>
      <c r="D112" s="35" t="s">
        <v>148</v>
      </c>
      <c r="E112" s="99" t="s">
        <v>106</v>
      </c>
      <c r="F112" s="79" t="s">
        <v>149</v>
      </c>
      <c r="G112" s="89"/>
      <c r="H112" s="151"/>
      <c r="I112" s="120"/>
      <c r="J112" s="60">
        <f t="shared" si="9"/>
        <v>14.600000000000023</v>
      </c>
    </row>
    <row r="113" spans="1:256" s="29" customFormat="1" ht="21" customHeight="1" x14ac:dyDescent="0.15">
      <c r="A113" s="13">
        <v>109</v>
      </c>
      <c r="B113" s="63">
        <v>10.100000000000023</v>
      </c>
      <c r="C113" s="57">
        <f t="shared" si="5"/>
        <v>590.40000000000009</v>
      </c>
      <c r="D113" s="35" t="s">
        <v>107</v>
      </c>
      <c r="E113" s="103" t="s">
        <v>106</v>
      </c>
      <c r="F113" s="78" t="s">
        <v>108</v>
      </c>
      <c r="G113" s="40"/>
      <c r="H113" s="41" t="s">
        <v>129</v>
      </c>
      <c r="I113" s="126"/>
      <c r="J113" s="60">
        <f t="shared" si="9"/>
        <v>24.700000000000045</v>
      </c>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pans="1:256" ht="21" customHeight="1" x14ac:dyDescent="0.15">
      <c r="A114" s="13">
        <v>110</v>
      </c>
      <c r="B114" s="63">
        <v>9.9999999999909051E-2</v>
      </c>
      <c r="C114" s="57">
        <f t="shared" si="5"/>
        <v>590.5</v>
      </c>
      <c r="D114" s="35" t="s">
        <v>109</v>
      </c>
      <c r="E114" s="103" t="s">
        <v>110</v>
      </c>
      <c r="F114" s="78"/>
      <c r="G114" s="40"/>
      <c r="H114" s="41" t="s">
        <v>111</v>
      </c>
      <c r="I114" s="126"/>
      <c r="J114" s="60">
        <f t="shared" si="9"/>
        <v>24.799999999999955</v>
      </c>
    </row>
    <row r="115" spans="1:256" ht="21" customHeight="1" x14ac:dyDescent="0.15">
      <c r="A115" s="13">
        <v>111</v>
      </c>
      <c r="B115" s="63">
        <v>2.5</v>
      </c>
      <c r="C115" s="57">
        <f t="shared" si="5"/>
        <v>593</v>
      </c>
      <c r="D115" s="35" t="s">
        <v>112</v>
      </c>
      <c r="E115" s="103" t="s">
        <v>106</v>
      </c>
      <c r="F115" s="78"/>
      <c r="G115" s="40"/>
      <c r="H115" s="41" t="s">
        <v>113</v>
      </c>
      <c r="I115" s="126"/>
      <c r="J115" s="60">
        <f t="shared" si="9"/>
        <v>27.299999999999955</v>
      </c>
    </row>
    <row r="116" spans="1:256" ht="21" customHeight="1" x14ac:dyDescent="0.15">
      <c r="A116" s="13">
        <v>112</v>
      </c>
      <c r="B116" s="63">
        <v>0.70000000000004547</v>
      </c>
      <c r="C116" s="57">
        <f t="shared" si="5"/>
        <v>593.70000000000005</v>
      </c>
      <c r="D116" s="35" t="s">
        <v>114</v>
      </c>
      <c r="E116" s="103" t="s">
        <v>103</v>
      </c>
      <c r="F116" s="78"/>
      <c r="G116" s="40"/>
      <c r="H116" s="41" t="s">
        <v>115</v>
      </c>
      <c r="I116" s="126"/>
      <c r="J116" s="60">
        <f t="shared" si="9"/>
        <v>28</v>
      </c>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c r="HL116" s="29"/>
      <c r="HM116" s="29"/>
      <c r="HN116" s="29"/>
      <c r="HO116" s="29"/>
      <c r="HP116" s="29"/>
      <c r="HQ116" s="29"/>
      <c r="HR116" s="29"/>
      <c r="HS116" s="29"/>
      <c r="HT116" s="29"/>
      <c r="HU116" s="29"/>
      <c r="HV116" s="29"/>
      <c r="HW116" s="29"/>
      <c r="HX116" s="29"/>
      <c r="HY116" s="29"/>
      <c r="HZ116" s="29"/>
      <c r="IA116" s="29"/>
      <c r="IB116" s="29"/>
      <c r="IC116" s="29"/>
      <c r="ID116" s="29"/>
      <c r="IE116" s="29"/>
      <c r="IF116" s="29"/>
      <c r="IG116" s="29"/>
      <c r="IH116" s="29"/>
      <c r="II116" s="29"/>
      <c r="IJ116" s="29"/>
      <c r="IK116" s="29"/>
      <c r="IL116" s="29"/>
      <c r="IM116" s="29"/>
      <c r="IN116" s="29"/>
      <c r="IO116" s="29"/>
      <c r="IP116" s="29"/>
      <c r="IQ116" s="29"/>
      <c r="IR116" s="29"/>
      <c r="IS116" s="29"/>
      <c r="IT116" s="29"/>
      <c r="IU116" s="29"/>
      <c r="IV116" s="29"/>
    </row>
    <row r="117" spans="1:256" ht="21" customHeight="1" x14ac:dyDescent="0.15">
      <c r="A117" s="13">
        <v>113</v>
      </c>
      <c r="B117" s="63">
        <v>2.3999999999999773</v>
      </c>
      <c r="C117" s="57">
        <f t="shared" si="5"/>
        <v>596.1</v>
      </c>
      <c r="D117" s="35" t="s">
        <v>116</v>
      </c>
      <c r="E117" s="103" t="s">
        <v>103</v>
      </c>
      <c r="F117" s="78"/>
      <c r="G117" s="40"/>
      <c r="H117" s="37" t="s">
        <v>117</v>
      </c>
      <c r="I117" s="126"/>
      <c r="J117" s="60">
        <f t="shared" si="9"/>
        <v>30.399999999999977</v>
      </c>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c r="IG117" s="29"/>
      <c r="IH117" s="29"/>
      <c r="II117" s="29"/>
      <c r="IJ117" s="29"/>
      <c r="IK117" s="29"/>
      <c r="IL117" s="29"/>
      <c r="IM117" s="29"/>
      <c r="IN117" s="29"/>
      <c r="IO117" s="29"/>
      <c r="IP117" s="29"/>
      <c r="IQ117" s="29"/>
      <c r="IR117" s="29"/>
      <c r="IS117" s="29"/>
      <c r="IT117" s="29"/>
      <c r="IU117" s="29"/>
      <c r="IV117" s="29"/>
    </row>
    <row r="118" spans="1:256" ht="21" customHeight="1" x14ac:dyDescent="0.15">
      <c r="A118" s="13">
        <v>114</v>
      </c>
      <c r="B118" s="63">
        <v>1.1000000000000227</v>
      </c>
      <c r="C118" s="57">
        <f t="shared" si="5"/>
        <v>597.20000000000005</v>
      </c>
      <c r="D118" s="35" t="s">
        <v>118</v>
      </c>
      <c r="E118" s="103" t="s">
        <v>106</v>
      </c>
      <c r="F118" s="78" t="s">
        <v>119</v>
      </c>
      <c r="G118" s="40"/>
      <c r="H118" s="37" t="s">
        <v>120</v>
      </c>
      <c r="I118" s="126"/>
      <c r="J118" s="60">
        <f t="shared" si="9"/>
        <v>31.5</v>
      </c>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c r="HL118" s="29"/>
      <c r="HM118" s="29"/>
      <c r="HN118" s="29"/>
      <c r="HO118" s="29"/>
      <c r="HP118" s="29"/>
      <c r="HQ118" s="29"/>
      <c r="HR118" s="29"/>
      <c r="HS118" s="29"/>
      <c r="HT118" s="29"/>
      <c r="HU118" s="29"/>
      <c r="HV118" s="29"/>
      <c r="HW118" s="29"/>
      <c r="HX118" s="29"/>
      <c r="HY118" s="29"/>
      <c r="HZ118" s="29"/>
      <c r="IA118" s="29"/>
      <c r="IB118" s="29"/>
      <c r="IC118" s="29"/>
      <c r="ID118" s="29"/>
      <c r="IE118" s="29"/>
      <c r="IF118" s="29"/>
      <c r="IG118" s="29"/>
      <c r="IH118" s="29"/>
      <c r="II118" s="29"/>
      <c r="IJ118" s="29"/>
      <c r="IK118" s="29"/>
      <c r="IL118" s="29"/>
      <c r="IM118" s="29"/>
      <c r="IN118" s="29"/>
      <c r="IO118" s="29"/>
      <c r="IP118" s="29"/>
      <c r="IQ118" s="29"/>
      <c r="IR118" s="29"/>
      <c r="IS118" s="29"/>
      <c r="IT118" s="29"/>
      <c r="IU118" s="29"/>
      <c r="IV118" s="29"/>
    </row>
    <row r="119" spans="1:256" ht="21" customHeight="1" x14ac:dyDescent="0.15">
      <c r="A119" s="13">
        <v>115</v>
      </c>
      <c r="B119" s="63">
        <v>0.10000000000002274</v>
      </c>
      <c r="C119" s="57">
        <f t="shared" si="5"/>
        <v>597.30000000000007</v>
      </c>
      <c r="D119" s="35" t="s">
        <v>121</v>
      </c>
      <c r="E119" s="103" t="s">
        <v>110</v>
      </c>
      <c r="F119" s="78" t="s">
        <v>122</v>
      </c>
      <c r="G119" s="40"/>
      <c r="H119" s="37" t="s">
        <v>123</v>
      </c>
      <c r="I119" s="126"/>
      <c r="J119" s="60">
        <f t="shared" si="9"/>
        <v>31.600000000000023</v>
      </c>
    </row>
    <row r="120" spans="1:256" ht="21" customHeight="1" x14ac:dyDescent="0.15">
      <c r="A120" s="13">
        <v>116</v>
      </c>
      <c r="B120" s="63">
        <v>1.1999999999999318</v>
      </c>
      <c r="C120" s="57">
        <f t="shared" si="5"/>
        <v>598.5</v>
      </c>
      <c r="D120" s="35" t="s">
        <v>124</v>
      </c>
      <c r="E120" s="103" t="s">
        <v>106</v>
      </c>
      <c r="F120" s="78" t="s">
        <v>122</v>
      </c>
      <c r="G120" s="40"/>
      <c r="H120" s="37" t="s">
        <v>125</v>
      </c>
      <c r="I120" s="126"/>
      <c r="J120" s="60">
        <f t="shared" si="9"/>
        <v>32.799999999999955</v>
      </c>
    </row>
    <row r="121" spans="1:256" ht="21" customHeight="1" x14ac:dyDescent="0.15">
      <c r="A121" s="13">
        <v>117</v>
      </c>
      <c r="B121" s="63">
        <v>3.4000000000000909</v>
      </c>
      <c r="C121" s="57">
        <f t="shared" si="5"/>
        <v>601.90000000000009</v>
      </c>
      <c r="D121" s="35" t="s">
        <v>126</v>
      </c>
      <c r="E121" s="103" t="s">
        <v>106</v>
      </c>
      <c r="F121" s="78" t="s">
        <v>263</v>
      </c>
      <c r="G121" s="40"/>
      <c r="H121" s="37" t="s">
        <v>264</v>
      </c>
      <c r="I121" s="126"/>
      <c r="J121" s="60">
        <f t="shared" si="9"/>
        <v>36.200000000000045</v>
      </c>
    </row>
    <row r="122" spans="1:256" ht="39.75" customHeight="1" x14ac:dyDescent="0.15">
      <c r="A122" s="13">
        <v>118</v>
      </c>
      <c r="B122" s="64">
        <v>9.9999999999909051E-2</v>
      </c>
      <c r="C122" s="59">
        <f t="shared" si="5"/>
        <v>602</v>
      </c>
      <c r="D122" s="42" t="s">
        <v>265</v>
      </c>
      <c r="E122" s="104" t="s">
        <v>266</v>
      </c>
      <c r="F122" s="76"/>
      <c r="G122" s="93"/>
      <c r="H122" s="43" t="s">
        <v>274</v>
      </c>
      <c r="I122" s="128" t="s">
        <v>273</v>
      </c>
      <c r="J122" s="59">
        <f t="shared" si="9"/>
        <v>36.299999999999955</v>
      </c>
    </row>
    <row r="123" spans="1:256" ht="21" customHeight="1" x14ac:dyDescent="0.15">
      <c r="A123" s="29"/>
      <c r="B123" s="30" t="s">
        <v>97</v>
      </c>
      <c r="C123" s="31" t="s">
        <v>268</v>
      </c>
      <c r="D123" s="29"/>
      <c r="H123" s="34"/>
    </row>
    <row r="124" spans="1:256" ht="21" customHeight="1" x14ac:dyDescent="0.15">
      <c r="A124" s="29"/>
      <c r="B124" s="30" t="s">
        <v>98</v>
      </c>
      <c r="C124" s="31" t="s">
        <v>269</v>
      </c>
      <c r="D124" s="29"/>
      <c r="H124" s="34"/>
    </row>
    <row r="125" spans="1:256" ht="21" customHeight="1" x14ac:dyDescent="0.15">
      <c r="A125" s="29"/>
      <c r="B125" s="30" t="s">
        <v>99</v>
      </c>
      <c r="C125" s="31" t="s">
        <v>130</v>
      </c>
      <c r="D125" s="29"/>
      <c r="H125" s="34"/>
    </row>
    <row r="126" spans="1:256" ht="21" customHeight="1" x14ac:dyDescent="0.15">
      <c r="A126" s="29"/>
      <c r="B126" s="30" t="s">
        <v>276</v>
      </c>
      <c r="C126" s="31" t="s">
        <v>100</v>
      </c>
      <c r="D126" s="29"/>
      <c r="H126" s="34"/>
    </row>
    <row r="127" spans="1:256" ht="21" customHeight="1" x14ac:dyDescent="0.15">
      <c r="B127" s="163" t="s">
        <v>101</v>
      </c>
      <c r="C127" s="163"/>
      <c r="D127" s="163"/>
      <c r="E127" s="163"/>
      <c r="F127" s="163"/>
      <c r="G127" s="163"/>
      <c r="H127" s="163"/>
    </row>
    <row r="128" spans="1:256"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sheetData>
  <mergeCells count="4">
    <mergeCell ref="D1:H2"/>
    <mergeCell ref="B1:C2"/>
    <mergeCell ref="I1:J2"/>
    <mergeCell ref="B127:H127"/>
  </mergeCells>
  <phoneticPr fontId="9"/>
  <pageMargins left="0.25" right="0.25" top="0.75" bottom="0.75" header="0.3" footer="0.3"/>
  <pageSetup paperSize="9" scale="57" orientation="landscape" r:id="rId1"/>
  <headerFooter alignWithMargins="0"/>
  <rowBreaks count="4" manualBreakCount="4">
    <brk id="31" max="9" man="1"/>
    <brk id="59" max="9" man="1"/>
    <brk id="90" max="9" man="1"/>
    <brk id="12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宍道湖600</vt:lpstr>
      <vt:lpstr>宍道湖600!Print_Area</vt:lpstr>
    </vt:vector>
  </TitlesOfParts>
  <Company>COLNAGO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yamaguchi</dc:creator>
  <cp:lastModifiedBy>yamaguchi</cp:lastModifiedBy>
  <cp:lastPrinted>2018-03-30T04:59:17Z</cp:lastPrinted>
  <dcterms:created xsi:type="dcterms:W3CDTF">2011-04-06T10:06:00Z</dcterms:created>
  <dcterms:modified xsi:type="dcterms:W3CDTF">2026-03-30T01:50:27Z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